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_Экономическая группа\Рабочие документы\Стандарты раскрытия информации\2026\Раскрытие к 1 июня 2025\На опубликование\"/>
    </mc:Choice>
  </mc:AlternateContent>
  <xr:revisionPtr revIDLastSave="0" documentId="13_ncr:1_{BB6BA64D-CF6C-46C2-B3CE-05BD763F1596}" xr6:coauthVersionLast="47" xr6:coauthVersionMax="47" xr10:uidLastSave="{00000000-0000-0000-0000-000000000000}"/>
  <bookViews>
    <workbookView xWindow="4695" yWindow="30" windowWidth="30915" windowHeight="20445" tabRatio="749" firstSheet="3" activeTab="3" xr2:uid="{00000000-000D-0000-FFFF-FFFF00000000}"/>
  </bookViews>
  <sheets>
    <sheet name="Об инвест программе 2019" sheetId="4" state="hidden" r:id="rId1"/>
    <sheet name="Об инвест программе 2020" sheetId="5" state="hidden" r:id="rId2"/>
    <sheet name="Об инвест программе 2024" sheetId="6" state="hidden" r:id="rId3"/>
    <sheet name="Об инвест программе 2025" sheetId="7" r:id="rId4"/>
  </sheets>
  <definedNames>
    <definedName name="_xlnm._FilterDatabase" localSheetId="0" hidden="1">'Об инвест программе 2019'!$A$22:$CU$50</definedName>
    <definedName name="_xlnm._FilterDatabase" localSheetId="1" hidden="1">'Об инвест программе 2020'!$A$22:$CU$44</definedName>
    <definedName name="_xlnm._FilterDatabase" localSheetId="2" hidden="1">'Об инвест программе 2024'!$A$24:$CU$40</definedName>
    <definedName name="_xlnm._FilterDatabase" localSheetId="3" hidden="1">'Об инвест программе 2025'!$A$24:$CU$40</definedName>
  </definedNames>
  <calcPr calcId="191029"/>
</workbook>
</file>

<file path=xl/calcChain.xml><?xml version="1.0" encoding="utf-8"?>
<calcChain xmlns="http://schemas.openxmlformats.org/spreadsheetml/2006/main">
  <c r="BX40" i="7" l="1"/>
  <c r="BX40" i="6"/>
  <c r="BX31" i="5"/>
  <c r="BX32" i="5"/>
  <c r="BX29" i="5"/>
  <c r="BX28" i="5"/>
</calcChain>
</file>

<file path=xl/sharedStrings.xml><?xml version="1.0" encoding="utf-8"?>
<sst xmlns="http://schemas.openxmlformats.org/spreadsheetml/2006/main" count="636" uniqueCount="131">
  <si>
    <t>Приложение № 2</t>
  </si>
  <si>
    <t>к приказу ФАС России</t>
  </si>
  <si>
    <t>Раскрытие информации</t>
  </si>
  <si>
    <t>об инвестиционных программах производителей электрической энергии</t>
  </si>
  <si>
    <t>Наименование организации с указанием местонахождения и реквизитов</t>
  </si>
  <si>
    <t>Наименование</t>
  </si>
  <si>
    <t>Дата</t>
  </si>
  <si>
    <t>Цели</t>
  </si>
  <si>
    <t>Информация об использовании инвестиционных</t>
  </si>
  <si>
    <t>инвестиционной</t>
  </si>
  <si>
    <t>утверж-</t>
  </si>
  <si>
    <t>органа исполнительной</t>
  </si>
  <si>
    <t>средств за отчетный год</t>
  </si>
  <si>
    <t>программы, сроки начала</t>
  </si>
  <si>
    <t>дения</t>
  </si>
  <si>
    <t>программы</t>
  </si>
  <si>
    <t>власти, утвердившего</t>
  </si>
  <si>
    <t>Сведения об</t>
  </si>
  <si>
    <t>Источник</t>
  </si>
  <si>
    <t>и окончания реализации</t>
  </si>
  <si>
    <t>инвести-</t>
  </si>
  <si>
    <t>инвестиционную</t>
  </si>
  <si>
    <t>мероприятия</t>
  </si>
  <si>
    <t>использовании</t>
  </si>
  <si>
    <t>финансирования</t>
  </si>
  <si>
    <t>инвестиционной программы</t>
  </si>
  <si>
    <t>ционной</t>
  </si>
  <si>
    <t xml:space="preserve"> программу</t>
  </si>
  <si>
    <t>инвестицион-</t>
  </si>
  <si>
    <t>ных средств</t>
  </si>
  <si>
    <t>за отчетный</t>
  </si>
  <si>
    <t>год (тыс. руб.)</t>
  </si>
  <si>
    <t>1</t>
  </si>
  <si>
    <t>2</t>
  </si>
  <si>
    <t>3</t>
  </si>
  <si>
    <t>4</t>
  </si>
  <si>
    <t>5</t>
  </si>
  <si>
    <t>6</t>
  </si>
  <si>
    <t>7</t>
  </si>
  <si>
    <t>Департамент строительства, жилищно-коммунального хозяйства, энергетики и транспорта НАО</t>
  </si>
  <si>
    <t>реконструкция</t>
  </si>
  <si>
    <t>строительство</t>
  </si>
  <si>
    <t>оборудование</t>
  </si>
  <si>
    <t>амортизация</t>
  </si>
  <si>
    <t>спецтехника и автотранспорт</t>
  </si>
  <si>
    <t>от 08.10 2014 г. № 631/14</t>
  </si>
  <si>
    <t>ГУП НАО "Нарьян-Марская электростанция"; 01.01.2019-31.12.2021</t>
  </si>
  <si>
    <t>25.09.2018 № 269-р</t>
  </si>
  <si>
    <t>ГУП НАО "Нарьян-Марская электростанция"; 01.01.2020-31.12.2020</t>
  </si>
  <si>
    <t>01.12.2020 № 505-р</t>
  </si>
  <si>
    <t>модернизация</t>
  </si>
  <si>
    <t>Сумма без НДС</t>
  </si>
  <si>
    <t>Государственное унитарное предприятие "Нарьян-Марская электростанция"</t>
  </si>
  <si>
    <t>166001,  Ненецкий автономный округ, г. Нарьян-Мар,  ул. 60-летия Октября, д. 37</t>
  </si>
  <si>
    <t>ИНН 8300010188, КПП 298301001, ОГРН 1028301647241</t>
  </si>
  <si>
    <t>Модернизация распределительного устройства-6 кВ ГТЭС-12 ГУП НАО "Нарьян-Марская электростанция"</t>
  </si>
  <si>
    <t xml:space="preserve">"Трансформаторная подстанция ТП 6/0,4 кВ с питающими кабельными и воздушными линиями 6 и 0,4 кВ в районе пер. Озерный п. Искателей </t>
  </si>
  <si>
    <t>новое строительство</t>
  </si>
  <si>
    <t>ГУП НАО "Нарьян-Марская электростанция"; 01.01.2024-31.12.2024</t>
  </si>
  <si>
    <t>11.11.2024 №175-р</t>
  </si>
  <si>
    <t>Трансформаторная подстанция с питающими линиями в районе озера Сухого в п. Искателей</t>
  </si>
  <si>
    <t>ГУП НАО "Нарьян-Марская электростанция"; 01.01.2024-31.12.2025</t>
  </si>
  <si>
    <t>ГУП НАО "Нарьян-Марская электростанция"; 01.01.2023-31.12.2025</t>
  </si>
  <si>
    <t>Трансформаторная подстанция ТП №4 "АТС" ул. Выучейского у дома 19А. Модернизация оборудования РУ 6 кВ, РУ 0,4 кВ.</t>
  </si>
  <si>
    <t xml:space="preserve">Модернизация третьей очереди реконструкции Нарьян-марской электростанции в части: главной схемы электрических соединений для устранения несиметрии фазового напряжения в электрической сети 6,3 кВ. </t>
  </si>
  <si>
    <t xml:space="preserve">Модернизация РУСН-0,4 кВ ГТЭС-12 ГУП НАО "Нарьян-Марская электростанция" ПСД </t>
  </si>
  <si>
    <t>Выполнения работ по изменению схемы газоснабжения ДККС (с заменой ресивера) ПСД</t>
  </si>
  <si>
    <t>Трансформаторная подстанция ТП 16/1 "Мирный" в районе ул. Мира д. 68</t>
  </si>
  <si>
    <t>ГУП НАО "Нарьян-Марская электростанция"; 01.01.2023-31.12.2027</t>
  </si>
  <si>
    <t>Двух цепная ВЛЗ 6 кВ фидер "Нефтебаза", фидер "АТП" от реклоузера №2 до ТП №48</t>
  </si>
  <si>
    <t>проектирование</t>
  </si>
  <si>
    <t>Строительство ВЛИ 0,4 кВ от ТП №100 "Малый Качгорт"</t>
  </si>
  <si>
    <t>Строительство наружного и внутреннего газопровода среднего давления к котельной   ГУП НАО "Нарьян-Марская электростанция"</t>
  </si>
  <si>
    <t>Устройство инженерного защитного периметрального ограждения Энергокомплекса п. Красное</t>
  </si>
  <si>
    <t>Строительство защитного сооружения гражданской обороны для укрытия наибольшей работающей смены ГУП НАО "Нарьян-Марская электростанция" (ПСД)</t>
  </si>
  <si>
    <t>Экскаватор-погрузчик ЧЛМЗ</t>
  </si>
  <si>
    <t>Автомобиль ГАЗ</t>
  </si>
  <si>
    <t>Трансформаторная подстанция ТП-10 "Маслозавод". Модернизация оборудования РУ-6 кВ, РУ-0,4 кВ. (ПСД)</t>
  </si>
  <si>
    <t>Трансформаторная подстанция ТП-3 "Больница". Модернизация оборудования РУ-0,4 кВ. ПСД</t>
  </si>
  <si>
    <t>Трансформаторная подстанция ТП-118 "Мясокомбинат". Модернизация оборудования РУ-6кВ, РУ-0,4 кВ</t>
  </si>
  <si>
    <t xml:space="preserve">Строительство ВЛИ-0,4кВ от ТП-38 "Новый поселок" </t>
  </si>
  <si>
    <t>Автомобиль КамАЗ 43118 с КМУ TAURUS 086А и буровым оборудованием</t>
  </si>
  <si>
    <t>Двигатель газотурбинный ГТД-6/РМ на раме для эксплуатации в климатических районах с умеренным и холодным климатом</t>
  </si>
  <si>
    <t>ГУП НАО "Нарьян-Марская электростанция"; 01.01.2025-31.12.2025</t>
  </si>
  <si>
    <t>09.12.2025 №313-р</t>
  </si>
  <si>
    <t>бюджет НАО</t>
  </si>
  <si>
    <t>ТП-57 "Геолог". Реконструкция РУ-0,4кВ, РУ-6 кВ</t>
  </si>
  <si>
    <t>ТП-12 "Центр единоборств" Демонтаж старого здания</t>
  </si>
  <si>
    <t xml:space="preserve">ТП-35 "Ленина 5". Реконструкция РУ-0,4 кВ, </t>
  </si>
  <si>
    <t>ТП-59 "Школа №6". Реконструкция РУ-6 кВ, РУ-0,4 кВ</t>
  </si>
  <si>
    <t>Реконструкция линии ВЛ-0,4 кВ по ул. Строител. 1998г. (от ТП №65 ф. Монтажников д.15, 15б, 17, ф. Строителей д. 1, 3, 3а)</t>
  </si>
  <si>
    <t xml:space="preserve">Реконструкция двуцепной ЛЭП от ДЭС п. Искателей до ТП №63/1 "Озерная 16" в районе ул. Озерная д. 7а </t>
  </si>
  <si>
    <t>Реконструкция воздушных линий электропередач 6 кВ</t>
  </si>
  <si>
    <t>Реконструкция воздушных линий электропередач 0,4 кВ</t>
  </si>
  <si>
    <t xml:space="preserve">Реконструкция ДГ-6. демонтаж, установка ДГУ </t>
  </si>
  <si>
    <t>Реконструкция газопровода выс. Давления (наружный) 2003г.(Строительство газопровода от ГРС 1 до НМЭС)</t>
  </si>
  <si>
    <t>Модернизация системы АСУ ТП (замена АКБ в стойке питания на ГЩУ)</t>
  </si>
  <si>
    <t>Реконструкция здания Электростанции. (Распределительное устройство, пристройка к РУ-6 кВ, распределительное устройство 6 кВ, пристройка к РУ-6 кВ, 1-й этап )</t>
  </si>
  <si>
    <t>Автоматизированная информационно-измерительная система коммерческого учета электроэнергии</t>
  </si>
  <si>
    <t>Строительство ТП 63/1 "Озерная 16" в районе ул. Озерная д.7а</t>
  </si>
  <si>
    <t>Строительство ТП 16/1 "Мирный" в районе ул. Мира д.68</t>
  </si>
  <si>
    <t xml:space="preserve">Строительство ВЛ-0,4кВ от ТП-7 "Столовая" фидер "Первомайская 1" </t>
  </si>
  <si>
    <t>Строительство ВЛ-0,4кВ от ТП-58 "Монтажников 10" фидера ул. Монтажников; ул. Поморская, ул. Губкина</t>
  </si>
  <si>
    <t>Строительство ВЛ-6 кВ от РП "Водозабор" до территории Воинской части 12433</t>
  </si>
  <si>
    <t>Строительство ВЛИ 0,4 кВ от ТП №38, фидера "ул. Калмыкова, 1", "пер. Северный, 2", "пер. Северный, 3", "пер. М.Баева, 6"</t>
  </si>
  <si>
    <t>Строительство КЛ-6 кВ от ВЛ-6 кВ до ТП 63/1 "Озерная 16" в районе ул. Озерная д. 7а</t>
  </si>
  <si>
    <t>Строительство КЛ-6 кВ от ВЛ-6 кВ до ТП 57 "Геолог"</t>
  </si>
  <si>
    <t>Энергокомплекс мощностью 1 МВт в п. Красное.</t>
  </si>
  <si>
    <t>Строительство цеха по ремонту и исвытаниям силовых трансформаторов</t>
  </si>
  <si>
    <t>Строительство РВС-400 м3. Демонтаж РВС-2000 м3</t>
  </si>
  <si>
    <t>Полноприводный грузо-пассажирский автомобиль</t>
  </si>
  <si>
    <t>Приспособления и средства малой механизации</t>
  </si>
  <si>
    <t>Приборы и измерительная аппаратура</t>
  </si>
  <si>
    <t>Оргтехника, компьютерная техника, мебель</t>
  </si>
  <si>
    <t>Трансформаторная подстанция ТП №51 "Налоговая". Модернизация оборудования РУ 6 кВ, (проектирование, строительство)</t>
  </si>
  <si>
    <t>Трансформаторная подстанция ТП №43 "Водозабор". Модернизация оборудования РУ 6 кВ, (проектирование, строительство)</t>
  </si>
  <si>
    <t>Трансформаторная подстанция ТП №17 "Печорская". Модернизация оборудования РУ 6 кВ, РУ 0,4 кВ (проектирование, строительство)</t>
  </si>
  <si>
    <t>Трансформаторная подстанция ТП-22 "Поселок РБК". Модернизация оборудования РУ-6кВ, РУ-0,4 кВ (проектирование, строительство)</t>
  </si>
  <si>
    <t>Трансформаторная подстанция ТП-21 "Старая Арктика". Модернизация оборудования РУ-0,4 кВ (проектирование, строительство)</t>
  </si>
  <si>
    <t>Кабельная линия 6 кВ от Воздушной линии 6 кВ до ТП 57 "Геолог" (строительство)</t>
  </si>
  <si>
    <t xml:space="preserve">Воздушная линия-0,4кВ от ТП-22 "Поселок РБК" </t>
  </si>
  <si>
    <t>Строительство ВЛ-0,4 кВ по ул. Строителей (от ТП №65 ф. Монтажников д.15, 15б, 17, ф. Строителей д. 1, 3, 3а)</t>
  </si>
  <si>
    <t>Трансформаторная подстанция в районе Лесозаводского кладбища (проектирование и строительство)</t>
  </si>
  <si>
    <t>Автогидроподъемник</t>
  </si>
  <si>
    <t>Модернизация электротехнической лаборатории - установка аппарата для высоковольтных испытаний напряжением сверхнизкой частоты СНЧ</t>
  </si>
  <si>
    <t>Модернизация системы виброконтроля ГТА-4</t>
  </si>
  <si>
    <t xml:space="preserve">Проектирование главной схемы электрических соединений - устранение несиметрии фазового напряжения в сети 6 кВ </t>
  </si>
  <si>
    <t>Проектирование электрооборудования РУ-6 кВ ГТЭС-12 (с установкой новых ячеек с блоками SEPAM)</t>
  </si>
  <si>
    <t>Модернизация ДГ-6 (ДГУ 11Д100) на ДГУ установленной мощности 1,82 МВт</t>
  </si>
  <si>
    <t>Проектирование цеха по ремонту и исвытаниям силовых трансформаторов</t>
  </si>
  <si>
    <t>Модернизация системы АСУ ТП (замена АКБ в стойке питания в ГРУ-6кВ)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</si>
</sst>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7" x14ac:knownFonts="1">
    <font>
      <sz val="10"/>
      <name val="Arial Cyr"/>
      <charset val="204"/>
    </font>
    <font>
      <sz val="8"/>
      <name val="Times New Roman"/>
      <family val="1"/>
      <charset val="204"/>
    </font>
    <font>
      <b/>
      <sz val="15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3" fillId="0" borderId="9" xfId="0" applyNumberFormat="1" applyFont="1" applyBorder="1" applyAlignment="1">
      <alignment horizontal="left" wrapText="1"/>
    </xf>
    <xf numFmtId="2" fontId="3" fillId="0" borderId="10" xfId="0" applyNumberFormat="1" applyFont="1" applyBorder="1" applyAlignment="1">
      <alignment horizontal="left" wrapText="1"/>
    </xf>
    <xf numFmtId="2" fontId="3" fillId="0" borderId="11" xfId="0" applyNumberFormat="1" applyFont="1" applyBorder="1" applyAlignment="1">
      <alignment horizontal="left" wrapText="1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4" fontId="3" fillId="0" borderId="9" xfId="0" applyNumberFormat="1" applyFont="1" applyBorder="1" applyAlignment="1">
      <alignment horizontal="left" wrapText="1"/>
    </xf>
    <xf numFmtId="4" fontId="3" fillId="0" borderId="10" xfId="0" applyNumberFormat="1" applyFont="1" applyBorder="1" applyAlignment="1">
      <alignment horizontal="left" wrapText="1"/>
    </xf>
    <xf numFmtId="4" fontId="3" fillId="0" borderId="11" xfId="0" applyNumberFormat="1" applyFont="1" applyBorder="1" applyAlignment="1">
      <alignment horizontal="left" wrapText="1"/>
    </xf>
    <xf numFmtId="49" fontId="3" fillId="0" borderId="9" xfId="0" applyNumberFormat="1" applyFont="1" applyBorder="1" applyAlignment="1">
      <alignment horizontal="left" wrapText="1"/>
    </xf>
    <xf numFmtId="49" fontId="3" fillId="0" borderId="10" xfId="0" applyNumberFormat="1" applyFont="1" applyBorder="1" applyAlignment="1">
      <alignment horizontal="left" wrapText="1"/>
    </xf>
    <xf numFmtId="49" fontId="3" fillId="0" borderId="11" xfId="0" applyNumberFormat="1" applyFont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49" fontId="3" fillId="0" borderId="12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3" fillId="0" borderId="9" xfId="0" applyNumberFormat="1" applyFont="1" applyBorder="1" applyAlignment="1">
      <alignment horizontal="center" wrapText="1"/>
    </xf>
    <xf numFmtId="2" fontId="3" fillId="0" borderId="10" xfId="0" applyNumberFormat="1" applyFont="1" applyBorder="1" applyAlignment="1">
      <alignment horizontal="center" wrapText="1"/>
    </xf>
    <xf numFmtId="2" fontId="3" fillId="0" borderId="11" xfId="0" applyNumberFormat="1" applyFont="1" applyBorder="1" applyAlignment="1">
      <alignment horizontal="center" wrapText="1"/>
    </xf>
    <xf numFmtId="4" fontId="3" fillId="0" borderId="9" xfId="0" applyNumberFormat="1" applyFont="1" applyBorder="1" applyAlignment="1">
      <alignment horizontal="center" wrapText="1"/>
    </xf>
    <xf numFmtId="4" fontId="3" fillId="0" borderId="10" xfId="0" applyNumberFormat="1" applyFont="1" applyBorder="1" applyAlignment="1">
      <alignment horizontal="center" wrapText="1"/>
    </xf>
    <xf numFmtId="4" fontId="3" fillId="0" borderId="11" xfId="0" applyNumberFormat="1" applyFont="1" applyBorder="1" applyAlignment="1">
      <alignment horizontal="center" wrapText="1"/>
    </xf>
    <xf numFmtId="49" fontId="3" fillId="0" borderId="9" xfId="0" applyNumberFormat="1" applyFont="1" applyBorder="1" applyAlignment="1">
      <alignment horizontal="center" wrapText="1"/>
    </xf>
    <xf numFmtId="49" fontId="3" fillId="0" borderId="10" xfId="0" applyNumberFormat="1" applyFont="1" applyBorder="1" applyAlignment="1">
      <alignment horizontal="center" wrapText="1"/>
    </xf>
    <xf numFmtId="49" fontId="3" fillId="0" borderId="11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4" fontId="3" fillId="0" borderId="9" xfId="0" applyNumberFormat="1" applyFont="1" applyBorder="1" applyAlignment="1">
      <alignment horizontal="right"/>
    </xf>
    <xf numFmtId="4" fontId="3" fillId="0" borderId="10" xfId="0" applyNumberFormat="1" applyFont="1" applyBorder="1" applyAlignment="1">
      <alignment horizontal="right"/>
    </xf>
    <xf numFmtId="4" fontId="3" fillId="0" borderId="11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  <pageSetUpPr fitToPage="1"/>
  </sheetPr>
  <dimension ref="A1:CU50"/>
  <sheetViews>
    <sheetView topLeftCell="A16" workbookViewId="0">
      <selection activeCell="BX23" sqref="BX23:CH50"/>
    </sheetView>
  </sheetViews>
  <sheetFormatPr defaultColWidth="1.42578125" defaultRowHeight="12.75" x14ac:dyDescent="0.2"/>
  <cols>
    <col min="1" max="22" width="1.42578125" style="3"/>
    <col min="23" max="25" width="1.7109375" style="3" customWidth="1"/>
    <col min="26" max="26" width="5.28515625" style="3" customWidth="1"/>
    <col min="27" max="27" width="1.7109375" style="3" customWidth="1"/>
    <col min="28" max="28" width="3.7109375" style="3" customWidth="1"/>
    <col min="29" max="29" width="1.7109375" style="3" customWidth="1"/>
    <col min="30" max="30" width="3" style="3" customWidth="1"/>
    <col min="31" max="43" width="1.42578125" style="3" customWidth="1"/>
    <col min="44" max="44" width="0.5703125" style="3" customWidth="1"/>
    <col min="45" max="61" width="2.140625" style="3" customWidth="1"/>
    <col min="62" max="99" width="1.7109375" style="3" customWidth="1"/>
    <col min="100" max="16384" width="1.42578125" style="3"/>
  </cols>
  <sheetData>
    <row r="1" spans="1:99" s="1" customFormat="1" ht="11.25" x14ac:dyDescent="0.2">
      <c r="CU1" s="2" t="s">
        <v>0</v>
      </c>
    </row>
    <row r="2" spans="1:99" s="1" customFormat="1" ht="11.25" x14ac:dyDescent="0.2">
      <c r="CU2" s="2" t="s">
        <v>1</v>
      </c>
    </row>
    <row r="3" spans="1:99" s="1" customFormat="1" ht="11.25" x14ac:dyDescent="0.2">
      <c r="CU3" s="2" t="s">
        <v>45</v>
      </c>
    </row>
    <row r="6" spans="1:99" s="5" customFormat="1" ht="19.5" x14ac:dyDescent="0.3">
      <c r="A6" s="30" t="s">
        <v>2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</row>
    <row r="7" spans="1:99" s="5" customFormat="1" ht="19.5" x14ac:dyDescent="0.3">
      <c r="A7" s="30" t="s">
        <v>3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</row>
    <row r="11" spans="1:99" s="4" customFormat="1" ht="15.75" x14ac:dyDescent="0.25">
      <c r="A11" s="31" t="s">
        <v>4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3"/>
    </row>
    <row r="12" spans="1:99" s="4" customFormat="1" ht="15.75" x14ac:dyDescent="0.25">
      <c r="A12" s="24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6"/>
    </row>
    <row r="13" spans="1:99" s="4" customFormat="1" ht="15.75" x14ac:dyDescent="0.25">
      <c r="A13" s="27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9"/>
    </row>
    <row r="14" spans="1:99" s="4" customFormat="1" ht="15.75" x14ac:dyDescent="0.25">
      <c r="A14" s="31" t="s">
        <v>5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3"/>
      <c r="W14" s="31" t="s">
        <v>6</v>
      </c>
      <c r="X14" s="32"/>
      <c r="Y14" s="32"/>
      <c r="Z14" s="32"/>
      <c r="AA14" s="32"/>
      <c r="AB14" s="32"/>
      <c r="AC14" s="32"/>
      <c r="AD14" s="33"/>
      <c r="AE14" s="31" t="s">
        <v>7</v>
      </c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3"/>
      <c r="AS14" s="31" t="s">
        <v>5</v>
      </c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3"/>
      <c r="BJ14" s="31" t="s">
        <v>8</v>
      </c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3"/>
    </row>
    <row r="15" spans="1:99" s="4" customFormat="1" ht="15.75" x14ac:dyDescent="0.25">
      <c r="A15" s="24" t="s">
        <v>9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6"/>
      <c r="W15" s="24" t="s">
        <v>10</v>
      </c>
      <c r="X15" s="25"/>
      <c r="Y15" s="25"/>
      <c r="Z15" s="25"/>
      <c r="AA15" s="25"/>
      <c r="AB15" s="25"/>
      <c r="AC15" s="25"/>
      <c r="AD15" s="26"/>
      <c r="AE15" s="24" t="s">
        <v>9</v>
      </c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6"/>
      <c r="AS15" s="24" t="s">
        <v>11</v>
      </c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6"/>
      <c r="BJ15" s="27" t="s">
        <v>12</v>
      </c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9"/>
    </row>
    <row r="16" spans="1:99" s="4" customFormat="1" ht="15.75" x14ac:dyDescent="0.25">
      <c r="A16" s="24" t="s">
        <v>13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6"/>
      <c r="W16" s="24" t="s">
        <v>14</v>
      </c>
      <c r="X16" s="25"/>
      <c r="Y16" s="25"/>
      <c r="Z16" s="25"/>
      <c r="AA16" s="25"/>
      <c r="AB16" s="25"/>
      <c r="AC16" s="25"/>
      <c r="AD16" s="26"/>
      <c r="AE16" s="24" t="s">
        <v>15</v>
      </c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6"/>
      <c r="AS16" s="24" t="s">
        <v>16</v>
      </c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6"/>
      <c r="BJ16" s="24" t="s">
        <v>5</v>
      </c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6"/>
      <c r="BX16" s="24" t="s">
        <v>17</v>
      </c>
      <c r="BY16" s="25"/>
      <c r="BZ16" s="25"/>
      <c r="CA16" s="25"/>
      <c r="CB16" s="25"/>
      <c r="CC16" s="25"/>
      <c r="CD16" s="25"/>
      <c r="CE16" s="25"/>
      <c r="CF16" s="25"/>
      <c r="CG16" s="25"/>
      <c r="CH16" s="26"/>
      <c r="CI16" s="24" t="s">
        <v>18</v>
      </c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6"/>
    </row>
    <row r="17" spans="1:99" s="4" customFormat="1" ht="15.75" x14ac:dyDescent="0.25">
      <c r="A17" s="24" t="s">
        <v>19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6"/>
      <c r="W17" s="24" t="s">
        <v>20</v>
      </c>
      <c r="X17" s="25"/>
      <c r="Y17" s="25"/>
      <c r="Z17" s="25"/>
      <c r="AA17" s="25"/>
      <c r="AB17" s="25"/>
      <c r="AC17" s="25"/>
      <c r="AD17" s="26"/>
      <c r="AE17" s="24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6"/>
      <c r="AS17" s="24" t="s">
        <v>21</v>
      </c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6"/>
      <c r="BJ17" s="24" t="s">
        <v>22</v>
      </c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6"/>
      <c r="BX17" s="24" t="s">
        <v>23</v>
      </c>
      <c r="BY17" s="25"/>
      <c r="BZ17" s="25"/>
      <c r="CA17" s="25"/>
      <c r="CB17" s="25"/>
      <c r="CC17" s="25"/>
      <c r="CD17" s="25"/>
      <c r="CE17" s="25"/>
      <c r="CF17" s="25"/>
      <c r="CG17" s="25"/>
      <c r="CH17" s="26"/>
      <c r="CI17" s="24" t="s">
        <v>24</v>
      </c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6"/>
    </row>
    <row r="18" spans="1:99" s="4" customFormat="1" ht="15.75" x14ac:dyDescent="0.25">
      <c r="A18" s="24" t="s">
        <v>25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6"/>
      <c r="W18" s="24" t="s">
        <v>26</v>
      </c>
      <c r="X18" s="25"/>
      <c r="Y18" s="25"/>
      <c r="Z18" s="25"/>
      <c r="AA18" s="25"/>
      <c r="AB18" s="25"/>
      <c r="AC18" s="25"/>
      <c r="AD18" s="26"/>
      <c r="AE18" s="24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6"/>
      <c r="AS18" s="24" t="s">
        <v>27</v>
      </c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6"/>
      <c r="BJ18" s="24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6"/>
      <c r="BX18" s="24" t="s">
        <v>28</v>
      </c>
      <c r="BY18" s="25"/>
      <c r="BZ18" s="25"/>
      <c r="CA18" s="25"/>
      <c r="CB18" s="25"/>
      <c r="CC18" s="25"/>
      <c r="CD18" s="25"/>
      <c r="CE18" s="25"/>
      <c r="CF18" s="25"/>
      <c r="CG18" s="25"/>
      <c r="CH18" s="26"/>
      <c r="CI18" s="24" t="s">
        <v>9</v>
      </c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6"/>
    </row>
    <row r="19" spans="1:99" s="4" customFormat="1" ht="15.75" x14ac:dyDescent="0.25">
      <c r="A19" s="2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6"/>
      <c r="W19" s="24" t="s">
        <v>15</v>
      </c>
      <c r="X19" s="25"/>
      <c r="Y19" s="25"/>
      <c r="Z19" s="25"/>
      <c r="AA19" s="25"/>
      <c r="AB19" s="25"/>
      <c r="AC19" s="25"/>
      <c r="AD19" s="26"/>
      <c r="AE19" s="24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6"/>
      <c r="AS19" s="24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6"/>
      <c r="BJ19" s="24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6"/>
      <c r="BX19" s="24" t="s">
        <v>29</v>
      </c>
      <c r="BY19" s="25"/>
      <c r="BZ19" s="25"/>
      <c r="CA19" s="25"/>
      <c r="CB19" s="25"/>
      <c r="CC19" s="25"/>
      <c r="CD19" s="25"/>
      <c r="CE19" s="25"/>
      <c r="CF19" s="25"/>
      <c r="CG19" s="25"/>
      <c r="CH19" s="26"/>
      <c r="CI19" s="24" t="s">
        <v>15</v>
      </c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6"/>
    </row>
    <row r="20" spans="1:99" s="4" customFormat="1" ht="15.75" x14ac:dyDescent="0.25">
      <c r="A20" s="24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6"/>
      <c r="W20" s="24"/>
      <c r="X20" s="25"/>
      <c r="Y20" s="25"/>
      <c r="Z20" s="25"/>
      <c r="AA20" s="25"/>
      <c r="AB20" s="25"/>
      <c r="AC20" s="25"/>
      <c r="AD20" s="26"/>
      <c r="AE20" s="24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6"/>
      <c r="AS20" s="24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6"/>
      <c r="BJ20" s="24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6"/>
      <c r="BX20" s="24" t="s">
        <v>30</v>
      </c>
      <c r="BY20" s="25"/>
      <c r="BZ20" s="25"/>
      <c r="CA20" s="25"/>
      <c r="CB20" s="25"/>
      <c r="CC20" s="25"/>
      <c r="CD20" s="25"/>
      <c r="CE20" s="25"/>
      <c r="CF20" s="25"/>
      <c r="CG20" s="25"/>
      <c r="CH20" s="26"/>
      <c r="CI20" s="24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6"/>
    </row>
    <row r="21" spans="1:99" s="4" customFormat="1" ht="15.75" x14ac:dyDescent="0.25">
      <c r="A21" s="27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9"/>
      <c r="W21" s="27"/>
      <c r="X21" s="28"/>
      <c r="Y21" s="28"/>
      <c r="Z21" s="28"/>
      <c r="AA21" s="28"/>
      <c r="AB21" s="28"/>
      <c r="AC21" s="28"/>
      <c r="AD21" s="29"/>
      <c r="AE21" s="27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9"/>
      <c r="AS21" s="27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9"/>
      <c r="BJ21" s="27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9"/>
      <c r="BX21" s="27" t="s">
        <v>31</v>
      </c>
      <c r="BY21" s="28"/>
      <c r="BZ21" s="28"/>
      <c r="CA21" s="28"/>
      <c r="CB21" s="28"/>
      <c r="CC21" s="28"/>
      <c r="CD21" s="28"/>
      <c r="CE21" s="28"/>
      <c r="CF21" s="28"/>
      <c r="CG21" s="28"/>
      <c r="CH21" s="29"/>
      <c r="CI21" s="27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9"/>
    </row>
    <row r="22" spans="1:99" s="4" customFormat="1" ht="15.75" x14ac:dyDescent="0.25">
      <c r="A22" s="21" t="s">
        <v>32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3"/>
      <c r="W22" s="20" t="s">
        <v>33</v>
      </c>
      <c r="X22" s="20"/>
      <c r="Y22" s="20"/>
      <c r="Z22" s="20"/>
      <c r="AA22" s="20"/>
      <c r="AB22" s="20"/>
      <c r="AC22" s="20"/>
      <c r="AD22" s="20"/>
      <c r="AE22" s="20" t="s">
        <v>34</v>
      </c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 t="s">
        <v>35</v>
      </c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 t="s">
        <v>36</v>
      </c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 t="s">
        <v>37</v>
      </c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 t="s">
        <v>38</v>
      </c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</row>
    <row r="23" spans="1:99" s="4" customFormat="1" ht="46.5" customHeight="1" x14ac:dyDescent="0.25">
      <c r="A23" s="15" t="s">
        <v>46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7"/>
      <c r="W23" s="15" t="s">
        <v>47</v>
      </c>
      <c r="X23" s="18"/>
      <c r="Y23" s="18"/>
      <c r="Z23" s="18"/>
      <c r="AA23" s="18"/>
      <c r="AB23" s="18"/>
      <c r="AC23" s="18"/>
      <c r="AD23" s="19"/>
      <c r="AE23" s="6" t="s">
        <v>40</v>
      </c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15" t="s">
        <v>39</v>
      </c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7"/>
      <c r="BJ23" s="12" t="s">
        <v>86</v>
      </c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4"/>
      <c r="BX23" s="9">
        <v>600</v>
      </c>
      <c r="BY23" s="10"/>
      <c r="BZ23" s="10"/>
      <c r="CA23" s="10"/>
      <c r="CB23" s="10"/>
      <c r="CC23" s="10"/>
      <c r="CD23" s="10"/>
      <c r="CE23" s="10"/>
      <c r="CF23" s="10"/>
      <c r="CG23" s="10"/>
      <c r="CH23" s="11"/>
      <c r="CI23" s="6" t="s">
        <v>43</v>
      </c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8"/>
    </row>
    <row r="24" spans="1:99" s="4" customFormat="1" ht="67.5" customHeight="1" x14ac:dyDescent="0.25">
      <c r="A24" s="15" t="s">
        <v>46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7"/>
      <c r="W24" s="15" t="s">
        <v>47</v>
      </c>
      <c r="X24" s="18"/>
      <c r="Y24" s="18"/>
      <c r="Z24" s="18"/>
      <c r="AA24" s="18"/>
      <c r="AB24" s="18"/>
      <c r="AC24" s="18"/>
      <c r="AD24" s="19"/>
      <c r="AE24" s="6" t="s">
        <v>40</v>
      </c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15" t="s">
        <v>39</v>
      </c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7"/>
      <c r="BJ24" s="12" t="s">
        <v>87</v>
      </c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4"/>
      <c r="BX24" s="9">
        <v>550</v>
      </c>
      <c r="BY24" s="10"/>
      <c r="BZ24" s="10"/>
      <c r="CA24" s="10"/>
      <c r="CB24" s="10"/>
      <c r="CC24" s="10"/>
      <c r="CD24" s="10"/>
      <c r="CE24" s="10"/>
      <c r="CF24" s="10"/>
      <c r="CG24" s="10"/>
      <c r="CH24" s="11"/>
      <c r="CI24" s="6" t="s">
        <v>43</v>
      </c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8"/>
    </row>
    <row r="25" spans="1:99" s="4" customFormat="1" ht="51.75" customHeight="1" x14ac:dyDescent="0.25">
      <c r="A25" s="15" t="s">
        <v>46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7"/>
      <c r="W25" s="15" t="s">
        <v>47</v>
      </c>
      <c r="X25" s="18"/>
      <c r="Y25" s="18"/>
      <c r="Z25" s="18"/>
      <c r="AA25" s="18"/>
      <c r="AB25" s="18"/>
      <c r="AC25" s="18"/>
      <c r="AD25" s="19"/>
      <c r="AE25" s="6" t="s">
        <v>40</v>
      </c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15" t="s">
        <v>39</v>
      </c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7"/>
      <c r="BJ25" s="12" t="s">
        <v>88</v>
      </c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4"/>
      <c r="BX25" s="9">
        <v>600</v>
      </c>
      <c r="BY25" s="10"/>
      <c r="BZ25" s="10"/>
      <c r="CA25" s="10"/>
      <c r="CB25" s="10"/>
      <c r="CC25" s="10"/>
      <c r="CD25" s="10"/>
      <c r="CE25" s="10"/>
      <c r="CF25" s="10"/>
      <c r="CG25" s="10"/>
      <c r="CH25" s="11"/>
      <c r="CI25" s="6" t="s">
        <v>43</v>
      </c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8"/>
    </row>
    <row r="26" spans="1:99" s="4" customFormat="1" ht="51.75" customHeight="1" x14ac:dyDescent="0.25">
      <c r="A26" s="15" t="s">
        <v>46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7"/>
      <c r="W26" s="15" t="s">
        <v>47</v>
      </c>
      <c r="X26" s="18"/>
      <c r="Y26" s="18"/>
      <c r="Z26" s="18"/>
      <c r="AA26" s="18"/>
      <c r="AB26" s="18"/>
      <c r="AC26" s="18"/>
      <c r="AD26" s="19"/>
      <c r="AE26" s="6" t="s">
        <v>40</v>
      </c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15" t="s">
        <v>39</v>
      </c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7"/>
      <c r="BJ26" s="12" t="s">
        <v>89</v>
      </c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4"/>
      <c r="BX26" s="9">
        <v>900</v>
      </c>
      <c r="BY26" s="10"/>
      <c r="BZ26" s="10"/>
      <c r="CA26" s="10"/>
      <c r="CB26" s="10"/>
      <c r="CC26" s="10"/>
      <c r="CD26" s="10"/>
      <c r="CE26" s="10"/>
      <c r="CF26" s="10"/>
      <c r="CG26" s="10"/>
      <c r="CH26" s="11"/>
      <c r="CI26" s="6" t="s">
        <v>43</v>
      </c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8"/>
    </row>
    <row r="27" spans="1:99" s="4" customFormat="1" ht="95.25" customHeight="1" x14ac:dyDescent="0.25">
      <c r="A27" s="15" t="s">
        <v>46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7"/>
      <c r="W27" s="15" t="s">
        <v>47</v>
      </c>
      <c r="X27" s="18"/>
      <c r="Y27" s="18"/>
      <c r="Z27" s="18"/>
      <c r="AA27" s="18"/>
      <c r="AB27" s="18"/>
      <c r="AC27" s="18"/>
      <c r="AD27" s="19"/>
      <c r="AE27" s="6" t="s">
        <v>40</v>
      </c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15" t="s">
        <v>39</v>
      </c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7"/>
      <c r="BJ27" s="12" t="s">
        <v>90</v>
      </c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4"/>
      <c r="BX27" s="9">
        <v>3600</v>
      </c>
      <c r="BY27" s="10"/>
      <c r="BZ27" s="10"/>
      <c r="CA27" s="10"/>
      <c r="CB27" s="10"/>
      <c r="CC27" s="10"/>
      <c r="CD27" s="10"/>
      <c r="CE27" s="10"/>
      <c r="CF27" s="10"/>
      <c r="CG27" s="10"/>
      <c r="CH27" s="11"/>
      <c r="CI27" s="6" t="s">
        <v>43</v>
      </c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8"/>
    </row>
    <row r="28" spans="1:99" s="4" customFormat="1" ht="96.75" customHeight="1" x14ac:dyDescent="0.25">
      <c r="A28" s="15" t="s">
        <v>46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7"/>
      <c r="W28" s="15" t="s">
        <v>47</v>
      </c>
      <c r="X28" s="18"/>
      <c r="Y28" s="18"/>
      <c r="Z28" s="18"/>
      <c r="AA28" s="18"/>
      <c r="AB28" s="18"/>
      <c r="AC28" s="18"/>
      <c r="AD28" s="19"/>
      <c r="AE28" s="6" t="s">
        <v>40</v>
      </c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15" t="s">
        <v>39</v>
      </c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7"/>
      <c r="BJ28" s="12" t="s">
        <v>91</v>
      </c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4"/>
      <c r="BX28" s="9">
        <v>2300</v>
      </c>
      <c r="BY28" s="10"/>
      <c r="BZ28" s="10"/>
      <c r="CA28" s="10"/>
      <c r="CB28" s="10"/>
      <c r="CC28" s="10"/>
      <c r="CD28" s="10"/>
      <c r="CE28" s="10"/>
      <c r="CF28" s="10"/>
      <c r="CG28" s="10"/>
      <c r="CH28" s="11"/>
      <c r="CI28" s="6" t="s">
        <v>43</v>
      </c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8"/>
    </row>
    <row r="29" spans="1:99" s="4" customFormat="1" ht="52.5" customHeight="1" x14ac:dyDescent="0.25">
      <c r="A29" s="15" t="s">
        <v>46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7"/>
      <c r="W29" s="15" t="s">
        <v>47</v>
      </c>
      <c r="X29" s="18"/>
      <c r="Y29" s="18"/>
      <c r="Z29" s="18"/>
      <c r="AA29" s="18"/>
      <c r="AB29" s="18"/>
      <c r="AC29" s="18"/>
      <c r="AD29" s="19"/>
      <c r="AE29" s="6" t="s">
        <v>40</v>
      </c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15" t="s">
        <v>39</v>
      </c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7"/>
      <c r="BJ29" s="12" t="s">
        <v>92</v>
      </c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4"/>
      <c r="BX29" s="9">
        <v>150</v>
      </c>
      <c r="BY29" s="10"/>
      <c r="BZ29" s="10"/>
      <c r="CA29" s="10"/>
      <c r="CB29" s="10"/>
      <c r="CC29" s="10"/>
      <c r="CD29" s="10"/>
      <c r="CE29" s="10"/>
      <c r="CF29" s="10"/>
      <c r="CG29" s="10"/>
      <c r="CH29" s="11"/>
      <c r="CI29" s="6" t="s">
        <v>43</v>
      </c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8"/>
    </row>
    <row r="30" spans="1:99" s="4" customFormat="1" ht="50.25" customHeight="1" x14ac:dyDescent="0.25">
      <c r="A30" s="15" t="s">
        <v>46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7"/>
      <c r="W30" s="15" t="s">
        <v>47</v>
      </c>
      <c r="X30" s="18"/>
      <c r="Y30" s="18"/>
      <c r="Z30" s="18"/>
      <c r="AA30" s="18"/>
      <c r="AB30" s="18"/>
      <c r="AC30" s="18"/>
      <c r="AD30" s="19"/>
      <c r="AE30" s="6" t="s">
        <v>40</v>
      </c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15" t="s">
        <v>39</v>
      </c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7"/>
      <c r="BJ30" s="12" t="s">
        <v>93</v>
      </c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4"/>
      <c r="BX30" s="9">
        <v>150</v>
      </c>
      <c r="BY30" s="10"/>
      <c r="BZ30" s="10"/>
      <c r="CA30" s="10"/>
      <c r="CB30" s="10"/>
      <c r="CC30" s="10"/>
      <c r="CD30" s="10"/>
      <c r="CE30" s="10"/>
      <c r="CF30" s="10"/>
      <c r="CG30" s="10"/>
      <c r="CH30" s="11"/>
      <c r="CI30" s="6" t="s">
        <v>43</v>
      </c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8"/>
    </row>
    <row r="31" spans="1:99" s="4" customFormat="1" ht="51.75" customHeight="1" x14ac:dyDescent="0.25">
      <c r="A31" s="15" t="s">
        <v>46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7"/>
      <c r="W31" s="15" t="s">
        <v>47</v>
      </c>
      <c r="X31" s="18"/>
      <c r="Y31" s="18"/>
      <c r="Z31" s="18"/>
      <c r="AA31" s="18"/>
      <c r="AB31" s="18"/>
      <c r="AC31" s="18"/>
      <c r="AD31" s="19"/>
      <c r="AE31" s="6" t="s">
        <v>40</v>
      </c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15" t="s">
        <v>39</v>
      </c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7"/>
      <c r="BJ31" s="12" t="s">
        <v>94</v>
      </c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4"/>
      <c r="BX31" s="9">
        <v>1600</v>
      </c>
      <c r="BY31" s="10"/>
      <c r="BZ31" s="10"/>
      <c r="CA31" s="10"/>
      <c r="CB31" s="10"/>
      <c r="CC31" s="10"/>
      <c r="CD31" s="10"/>
      <c r="CE31" s="10"/>
      <c r="CF31" s="10"/>
      <c r="CG31" s="10"/>
      <c r="CH31" s="11"/>
      <c r="CI31" s="6" t="s">
        <v>43</v>
      </c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8"/>
    </row>
    <row r="32" spans="1:99" s="4" customFormat="1" ht="96" customHeight="1" x14ac:dyDescent="0.25">
      <c r="A32" s="15" t="s">
        <v>46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7"/>
      <c r="W32" s="15" t="s">
        <v>47</v>
      </c>
      <c r="X32" s="18"/>
      <c r="Y32" s="18"/>
      <c r="Z32" s="18"/>
      <c r="AA32" s="18"/>
      <c r="AB32" s="18"/>
      <c r="AC32" s="18"/>
      <c r="AD32" s="19"/>
      <c r="AE32" s="6" t="s">
        <v>40</v>
      </c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15" t="s">
        <v>39</v>
      </c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7"/>
      <c r="BJ32" s="12" t="s">
        <v>95</v>
      </c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4"/>
      <c r="BX32" s="9">
        <v>17000</v>
      </c>
      <c r="BY32" s="10"/>
      <c r="BZ32" s="10"/>
      <c r="CA32" s="10"/>
      <c r="CB32" s="10"/>
      <c r="CC32" s="10"/>
      <c r="CD32" s="10"/>
      <c r="CE32" s="10"/>
      <c r="CF32" s="10"/>
      <c r="CG32" s="10"/>
      <c r="CH32" s="11"/>
      <c r="CI32" s="6" t="s">
        <v>43</v>
      </c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8"/>
    </row>
    <row r="33" spans="1:99" s="4" customFormat="1" ht="69" customHeight="1" x14ac:dyDescent="0.25">
      <c r="A33" s="15" t="s">
        <v>46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7"/>
      <c r="W33" s="15" t="s">
        <v>47</v>
      </c>
      <c r="X33" s="18"/>
      <c r="Y33" s="18"/>
      <c r="Z33" s="18"/>
      <c r="AA33" s="18"/>
      <c r="AB33" s="18"/>
      <c r="AC33" s="18"/>
      <c r="AD33" s="19"/>
      <c r="AE33" s="6" t="s">
        <v>40</v>
      </c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15" t="s">
        <v>39</v>
      </c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7"/>
      <c r="BJ33" s="12" t="s">
        <v>96</v>
      </c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4"/>
      <c r="BX33" s="9">
        <v>1200</v>
      </c>
      <c r="BY33" s="10"/>
      <c r="BZ33" s="10"/>
      <c r="CA33" s="10"/>
      <c r="CB33" s="10"/>
      <c r="CC33" s="10"/>
      <c r="CD33" s="10"/>
      <c r="CE33" s="10"/>
      <c r="CF33" s="10"/>
      <c r="CG33" s="10"/>
      <c r="CH33" s="11"/>
      <c r="CI33" s="6" t="s">
        <v>43</v>
      </c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8"/>
    </row>
    <row r="34" spans="1:99" s="4" customFormat="1" ht="144" customHeight="1" x14ac:dyDescent="0.25">
      <c r="A34" s="15" t="s">
        <v>46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7"/>
      <c r="W34" s="15" t="s">
        <v>47</v>
      </c>
      <c r="X34" s="18"/>
      <c r="Y34" s="18"/>
      <c r="Z34" s="18"/>
      <c r="AA34" s="18"/>
      <c r="AB34" s="18"/>
      <c r="AC34" s="18"/>
      <c r="AD34" s="19"/>
      <c r="AE34" s="6" t="s">
        <v>40</v>
      </c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15" t="s">
        <v>39</v>
      </c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7"/>
      <c r="BJ34" s="12" t="s">
        <v>97</v>
      </c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4"/>
      <c r="BX34" s="9">
        <v>2100</v>
      </c>
      <c r="BY34" s="10"/>
      <c r="BZ34" s="10"/>
      <c r="CA34" s="10"/>
      <c r="CB34" s="10"/>
      <c r="CC34" s="10"/>
      <c r="CD34" s="10"/>
      <c r="CE34" s="10"/>
      <c r="CF34" s="10"/>
      <c r="CG34" s="10"/>
      <c r="CH34" s="11"/>
      <c r="CI34" s="6" t="s">
        <v>43</v>
      </c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8"/>
    </row>
    <row r="35" spans="1:99" s="4" customFormat="1" ht="77.25" customHeight="1" x14ac:dyDescent="0.25">
      <c r="A35" s="15" t="s">
        <v>46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7"/>
      <c r="W35" s="15" t="s">
        <v>47</v>
      </c>
      <c r="X35" s="18"/>
      <c r="Y35" s="18"/>
      <c r="Z35" s="18"/>
      <c r="AA35" s="18"/>
      <c r="AB35" s="18"/>
      <c r="AC35" s="18"/>
      <c r="AD35" s="19"/>
      <c r="AE35" s="6" t="s">
        <v>42</v>
      </c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15" t="s">
        <v>39</v>
      </c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7"/>
      <c r="BJ35" s="12" t="s">
        <v>98</v>
      </c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4"/>
      <c r="BX35" s="9">
        <v>2500</v>
      </c>
      <c r="BY35" s="10"/>
      <c r="BZ35" s="10"/>
      <c r="CA35" s="10"/>
      <c r="CB35" s="10"/>
      <c r="CC35" s="10"/>
      <c r="CD35" s="10"/>
      <c r="CE35" s="10"/>
      <c r="CF35" s="10"/>
      <c r="CG35" s="10"/>
      <c r="CH35" s="11"/>
      <c r="CI35" s="6" t="s">
        <v>43</v>
      </c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8"/>
    </row>
    <row r="36" spans="1:99" s="4" customFormat="1" ht="49.5" customHeight="1" x14ac:dyDescent="0.25">
      <c r="A36" s="15" t="s">
        <v>46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7"/>
      <c r="W36" s="15" t="s">
        <v>47</v>
      </c>
      <c r="X36" s="18"/>
      <c r="Y36" s="18"/>
      <c r="Z36" s="18"/>
      <c r="AA36" s="18"/>
      <c r="AB36" s="18"/>
      <c r="AC36" s="18"/>
      <c r="AD36" s="19"/>
      <c r="AE36" s="6" t="s">
        <v>41</v>
      </c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15" t="s">
        <v>39</v>
      </c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7"/>
      <c r="BJ36" s="12" t="s">
        <v>99</v>
      </c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4"/>
      <c r="BX36" s="9">
        <v>12000</v>
      </c>
      <c r="BY36" s="10"/>
      <c r="BZ36" s="10"/>
      <c r="CA36" s="10"/>
      <c r="CB36" s="10"/>
      <c r="CC36" s="10"/>
      <c r="CD36" s="10"/>
      <c r="CE36" s="10"/>
      <c r="CF36" s="10"/>
      <c r="CG36" s="10"/>
      <c r="CH36" s="11"/>
      <c r="CI36" s="6" t="s">
        <v>43</v>
      </c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8"/>
    </row>
    <row r="37" spans="1:99" s="4" customFormat="1" ht="47.25" customHeight="1" x14ac:dyDescent="0.25">
      <c r="A37" s="15" t="s">
        <v>46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7"/>
      <c r="W37" s="15" t="s">
        <v>47</v>
      </c>
      <c r="X37" s="18"/>
      <c r="Y37" s="18"/>
      <c r="Z37" s="18"/>
      <c r="AA37" s="18"/>
      <c r="AB37" s="18"/>
      <c r="AC37" s="18"/>
      <c r="AD37" s="19"/>
      <c r="AE37" s="6" t="s">
        <v>41</v>
      </c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15" t="s">
        <v>39</v>
      </c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7"/>
      <c r="BJ37" s="12" t="s">
        <v>100</v>
      </c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4"/>
      <c r="BX37" s="9">
        <v>2500</v>
      </c>
      <c r="BY37" s="10"/>
      <c r="BZ37" s="10"/>
      <c r="CA37" s="10"/>
      <c r="CB37" s="10"/>
      <c r="CC37" s="10"/>
      <c r="CD37" s="10"/>
      <c r="CE37" s="10"/>
      <c r="CF37" s="10"/>
      <c r="CG37" s="10"/>
      <c r="CH37" s="11"/>
      <c r="CI37" s="6" t="s">
        <v>43</v>
      </c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8"/>
    </row>
    <row r="38" spans="1:99" s="4" customFormat="1" ht="64.5" customHeight="1" x14ac:dyDescent="0.25">
      <c r="A38" s="15" t="s">
        <v>46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7"/>
      <c r="W38" s="15" t="s">
        <v>47</v>
      </c>
      <c r="X38" s="18"/>
      <c r="Y38" s="18"/>
      <c r="Z38" s="18"/>
      <c r="AA38" s="18"/>
      <c r="AB38" s="18"/>
      <c r="AC38" s="18"/>
      <c r="AD38" s="19"/>
      <c r="AE38" s="6" t="s">
        <v>41</v>
      </c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15" t="s">
        <v>39</v>
      </c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7"/>
      <c r="BJ38" s="12" t="s">
        <v>101</v>
      </c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4"/>
      <c r="BX38" s="9">
        <v>1100</v>
      </c>
      <c r="BY38" s="10"/>
      <c r="BZ38" s="10"/>
      <c r="CA38" s="10"/>
      <c r="CB38" s="10"/>
      <c r="CC38" s="10"/>
      <c r="CD38" s="10"/>
      <c r="CE38" s="10"/>
      <c r="CF38" s="10"/>
      <c r="CG38" s="10"/>
      <c r="CH38" s="11"/>
      <c r="CI38" s="6" t="s">
        <v>43</v>
      </c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8"/>
    </row>
    <row r="39" spans="1:99" s="4" customFormat="1" ht="97.5" customHeight="1" x14ac:dyDescent="0.25">
      <c r="A39" s="15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7"/>
      <c r="W39" s="15" t="s">
        <v>47</v>
      </c>
      <c r="X39" s="18"/>
      <c r="Y39" s="18"/>
      <c r="Z39" s="18"/>
      <c r="AA39" s="18"/>
      <c r="AB39" s="18"/>
      <c r="AC39" s="18"/>
      <c r="AD39" s="19"/>
      <c r="AE39" s="6" t="s">
        <v>41</v>
      </c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15" t="s">
        <v>39</v>
      </c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7"/>
      <c r="BJ39" s="12" t="s">
        <v>102</v>
      </c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4"/>
      <c r="BX39" s="9">
        <v>4600</v>
      </c>
      <c r="BY39" s="10"/>
      <c r="BZ39" s="10"/>
      <c r="CA39" s="10"/>
      <c r="CB39" s="10"/>
      <c r="CC39" s="10"/>
      <c r="CD39" s="10"/>
      <c r="CE39" s="10"/>
      <c r="CF39" s="10"/>
      <c r="CG39" s="10"/>
      <c r="CH39" s="11"/>
      <c r="CI39" s="6" t="s">
        <v>43</v>
      </c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8"/>
    </row>
    <row r="40" spans="1:99" ht="61.5" customHeight="1" x14ac:dyDescent="0.25">
      <c r="A40" s="15" t="s">
        <v>46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7"/>
      <c r="W40" s="15" t="s">
        <v>47</v>
      </c>
      <c r="X40" s="18"/>
      <c r="Y40" s="18"/>
      <c r="Z40" s="18"/>
      <c r="AA40" s="18"/>
      <c r="AB40" s="18"/>
      <c r="AC40" s="18"/>
      <c r="AD40" s="19"/>
      <c r="AE40" s="6" t="s">
        <v>41</v>
      </c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15" t="s">
        <v>39</v>
      </c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7"/>
      <c r="BJ40" s="12" t="s">
        <v>103</v>
      </c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4"/>
      <c r="BX40" s="9">
        <v>6400</v>
      </c>
      <c r="BY40" s="10"/>
      <c r="BZ40" s="10"/>
      <c r="CA40" s="10"/>
      <c r="CB40" s="10"/>
      <c r="CC40" s="10"/>
      <c r="CD40" s="10"/>
      <c r="CE40" s="10"/>
      <c r="CF40" s="10"/>
      <c r="CG40" s="10"/>
      <c r="CH40" s="11"/>
      <c r="CI40" s="6" t="s">
        <v>43</v>
      </c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8"/>
    </row>
    <row r="41" spans="1:99" ht="96.75" customHeight="1" x14ac:dyDescent="0.25">
      <c r="A41" s="15" t="s">
        <v>46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7"/>
      <c r="W41" s="15" t="s">
        <v>47</v>
      </c>
      <c r="X41" s="18"/>
      <c r="Y41" s="18"/>
      <c r="Z41" s="18"/>
      <c r="AA41" s="18"/>
      <c r="AB41" s="18"/>
      <c r="AC41" s="18"/>
      <c r="AD41" s="19"/>
      <c r="AE41" s="6" t="s">
        <v>41</v>
      </c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15" t="s">
        <v>39</v>
      </c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7"/>
      <c r="BJ41" s="12" t="s">
        <v>104</v>
      </c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4"/>
      <c r="BX41" s="9">
        <v>2600</v>
      </c>
      <c r="BY41" s="10"/>
      <c r="BZ41" s="10"/>
      <c r="CA41" s="10"/>
      <c r="CB41" s="10"/>
      <c r="CC41" s="10"/>
      <c r="CD41" s="10"/>
      <c r="CE41" s="10"/>
      <c r="CF41" s="10"/>
      <c r="CG41" s="10"/>
      <c r="CH41" s="11"/>
      <c r="CI41" s="6" t="s">
        <v>43</v>
      </c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8"/>
    </row>
    <row r="42" spans="1:99" ht="66" customHeight="1" x14ac:dyDescent="0.25">
      <c r="A42" s="15" t="s">
        <v>46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7"/>
      <c r="W42" s="15" t="s">
        <v>47</v>
      </c>
      <c r="X42" s="18"/>
      <c r="Y42" s="18"/>
      <c r="Z42" s="18"/>
      <c r="AA42" s="18"/>
      <c r="AB42" s="18"/>
      <c r="AC42" s="18"/>
      <c r="AD42" s="19"/>
      <c r="AE42" s="6" t="s">
        <v>41</v>
      </c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15" t="s">
        <v>39</v>
      </c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7"/>
      <c r="BJ42" s="12" t="s">
        <v>105</v>
      </c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4"/>
      <c r="BX42" s="9">
        <v>1200</v>
      </c>
      <c r="BY42" s="10"/>
      <c r="BZ42" s="10"/>
      <c r="CA42" s="10"/>
      <c r="CB42" s="10"/>
      <c r="CC42" s="10"/>
      <c r="CD42" s="10"/>
      <c r="CE42" s="10"/>
      <c r="CF42" s="10"/>
      <c r="CG42" s="10"/>
      <c r="CH42" s="11"/>
      <c r="CI42" s="6" t="s">
        <v>43</v>
      </c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8"/>
    </row>
    <row r="43" spans="1:99" ht="51.75" customHeight="1" x14ac:dyDescent="0.25">
      <c r="A43" s="15" t="s">
        <v>46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7"/>
      <c r="W43" s="15" t="s">
        <v>47</v>
      </c>
      <c r="X43" s="18"/>
      <c r="Y43" s="18"/>
      <c r="Z43" s="18"/>
      <c r="AA43" s="18"/>
      <c r="AB43" s="18"/>
      <c r="AC43" s="18"/>
      <c r="AD43" s="19"/>
      <c r="AE43" s="6" t="s">
        <v>41</v>
      </c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15" t="s">
        <v>39</v>
      </c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7"/>
      <c r="BJ43" s="12" t="s">
        <v>106</v>
      </c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4"/>
      <c r="BX43" s="9">
        <v>3800</v>
      </c>
      <c r="BY43" s="10"/>
      <c r="BZ43" s="10"/>
      <c r="CA43" s="10"/>
      <c r="CB43" s="10"/>
      <c r="CC43" s="10"/>
      <c r="CD43" s="10"/>
      <c r="CE43" s="10"/>
      <c r="CF43" s="10"/>
      <c r="CG43" s="10"/>
      <c r="CH43" s="11"/>
      <c r="CI43" s="6" t="s">
        <v>43</v>
      </c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8"/>
    </row>
    <row r="44" spans="1:99" ht="48" customHeight="1" x14ac:dyDescent="0.25">
      <c r="A44" s="15" t="s">
        <v>46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7"/>
      <c r="W44" s="15" t="s">
        <v>47</v>
      </c>
      <c r="X44" s="18"/>
      <c r="Y44" s="18"/>
      <c r="Z44" s="18"/>
      <c r="AA44" s="18"/>
      <c r="AB44" s="18"/>
      <c r="AC44" s="18"/>
      <c r="AD44" s="19"/>
      <c r="AE44" s="6" t="s">
        <v>41</v>
      </c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15" t="s">
        <v>39</v>
      </c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7"/>
      <c r="BJ44" s="12" t="s">
        <v>107</v>
      </c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4"/>
      <c r="BX44" s="9">
        <v>1200</v>
      </c>
      <c r="BY44" s="10"/>
      <c r="BZ44" s="10"/>
      <c r="CA44" s="10"/>
      <c r="CB44" s="10"/>
      <c r="CC44" s="10"/>
      <c r="CD44" s="10"/>
      <c r="CE44" s="10"/>
      <c r="CF44" s="10"/>
      <c r="CG44" s="10"/>
      <c r="CH44" s="11"/>
      <c r="CI44" s="6" t="s">
        <v>43</v>
      </c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8"/>
    </row>
    <row r="45" spans="1:99" ht="63" customHeight="1" x14ac:dyDescent="0.25">
      <c r="A45" s="15" t="s">
        <v>46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7"/>
      <c r="W45" s="15" t="s">
        <v>47</v>
      </c>
      <c r="X45" s="18"/>
      <c r="Y45" s="18"/>
      <c r="Z45" s="18"/>
      <c r="AA45" s="18"/>
      <c r="AB45" s="18"/>
      <c r="AC45" s="18"/>
      <c r="AD45" s="19"/>
      <c r="AE45" s="6" t="s">
        <v>41</v>
      </c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15" t="s">
        <v>39</v>
      </c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7"/>
      <c r="BJ45" s="12" t="s">
        <v>108</v>
      </c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4"/>
      <c r="BX45" s="9">
        <v>1200</v>
      </c>
      <c r="BY45" s="10"/>
      <c r="BZ45" s="10"/>
      <c r="CA45" s="10"/>
      <c r="CB45" s="10"/>
      <c r="CC45" s="10"/>
      <c r="CD45" s="10"/>
      <c r="CE45" s="10"/>
      <c r="CF45" s="10"/>
      <c r="CG45" s="10"/>
      <c r="CH45" s="11"/>
      <c r="CI45" s="6" t="s">
        <v>43</v>
      </c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8"/>
    </row>
    <row r="46" spans="1:99" ht="48.75" customHeight="1" x14ac:dyDescent="0.25">
      <c r="A46" s="15" t="s">
        <v>46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7"/>
      <c r="W46" s="15" t="s">
        <v>47</v>
      </c>
      <c r="X46" s="18"/>
      <c r="Y46" s="18"/>
      <c r="Z46" s="18"/>
      <c r="AA46" s="18"/>
      <c r="AB46" s="18"/>
      <c r="AC46" s="18"/>
      <c r="AD46" s="19"/>
      <c r="AE46" s="6" t="s">
        <v>41</v>
      </c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15" t="s">
        <v>39</v>
      </c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7"/>
      <c r="BJ46" s="12" t="s">
        <v>109</v>
      </c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4"/>
      <c r="BX46" s="9">
        <v>9000</v>
      </c>
      <c r="BY46" s="10"/>
      <c r="BZ46" s="10"/>
      <c r="CA46" s="10"/>
      <c r="CB46" s="10"/>
      <c r="CC46" s="10"/>
      <c r="CD46" s="10"/>
      <c r="CE46" s="10"/>
      <c r="CF46" s="10"/>
      <c r="CG46" s="10"/>
      <c r="CH46" s="11"/>
      <c r="CI46" s="6" t="s">
        <v>43</v>
      </c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8"/>
    </row>
    <row r="47" spans="1:99" ht="47.25" customHeight="1" x14ac:dyDescent="0.25">
      <c r="A47" s="15" t="s">
        <v>46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7"/>
      <c r="W47" s="15" t="s">
        <v>47</v>
      </c>
      <c r="X47" s="18"/>
      <c r="Y47" s="18"/>
      <c r="Z47" s="18"/>
      <c r="AA47" s="18"/>
      <c r="AB47" s="18"/>
      <c r="AC47" s="18"/>
      <c r="AD47" s="19"/>
      <c r="AE47" s="6" t="s">
        <v>44</v>
      </c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15" t="s">
        <v>39</v>
      </c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7"/>
      <c r="BJ47" s="12" t="s">
        <v>110</v>
      </c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4"/>
      <c r="BX47" s="9">
        <v>900</v>
      </c>
      <c r="BY47" s="10"/>
      <c r="BZ47" s="10"/>
      <c r="CA47" s="10"/>
      <c r="CB47" s="10"/>
      <c r="CC47" s="10"/>
      <c r="CD47" s="10"/>
      <c r="CE47" s="10"/>
      <c r="CF47" s="10"/>
      <c r="CG47" s="10"/>
      <c r="CH47" s="11"/>
      <c r="CI47" s="6" t="s">
        <v>43</v>
      </c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8"/>
    </row>
    <row r="48" spans="1:99" ht="48" customHeight="1" x14ac:dyDescent="0.25">
      <c r="A48" s="15" t="s">
        <v>46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7"/>
      <c r="W48" s="15" t="s">
        <v>47</v>
      </c>
      <c r="X48" s="18"/>
      <c r="Y48" s="18"/>
      <c r="Z48" s="18"/>
      <c r="AA48" s="18"/>
      <c r="AB48" s="18"/>
      <c r="AC48" s="18"/>
      <c r="AD48" s="19"/>
      <c r="AE48" s="6" t="s">
        <v>42</v>
      </c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15" t="s">
        <v>39</v>
      </c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7"/>
      <c r="BJ48" s="12" t="s">
        <v>111</v>
      </c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4"/>
      <c r="BX48" s="9">
        <v>300</v>
      </c>
      <c r="BY48" s="10"/>
      <c r="BZ48" s="10"/>
      <c r="CA48" s="10"/>
      <c r="CB48" s="10"/>
      <c r="CC48" s="10"/>
      <c r="CD48" s="10"/>
      <c r="CE48" s="10"/>
      <c r="CF48" s="10"/>
      <c r="CG48" s="10"/>
      <c r="CH48" s="11"/>
      <c r="CI48" s="6" t="s">
        <v>43</v>
      </c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8"/>
    </row>
    <row r="49" spans="1:99" ht="49.5" customHeight="1" x14ac:dyDescent="0.25">
      <c r="A49" s="15" t="s">
        <v>46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7"/>
      <c r="W49" s="15" t="s">
        <v>47</v>
      </c>
      <c r="X49" s="18"/>
      <c r="Y49" s="18"/>
      <c r="Z49" s="18"/>
      <c r="AA49" s="18"/>
      <c r="AB49" s="18"/>
      <c r="AC49" s="18"/>
      <c r="AD49" s="19"/>
      <c r="AE49" s="6" t="s">
        <v>42</v>
      </c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15" t="s">
        <v>39</v>
      </c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7"/>
      <c r="BJ49" s="12" t="s">
        <v>112</v>
      </c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4"/>
      <c r="BX49" s="9">
        <v>1800</v>
      </c>
      <c r="BY49" s="10"/>
      <c r="BZ49" s="10"/>
      <c r="CA49" s="10"/>
      <c r="CB49" s="10"/>
      <c r="CC49" s="10"/>
      <c r="CD49" s="10"/>
      <c r="CE49" s="10"/>
      <c r="CF49" s="10"/>
      <c r="CG49" s="10"/>
      <c r="CH49" s="11"/>
      <c r="CI49" s="6" t="s">
        <v>43</v>
      </c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8"/>
    </row>
    <row r="50" spans="1:99" ht="48" customHeight="1" x14ac:dyDescent="0.25">
      <c r="A50" s="15" t="s">
        <v>46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7"/>
      <c r="W50" s="15" t="s">
        <v>47</v>
      </c>
      <c r="X50" s="18"/>
      <c r="Y50" s="18"/>
      <c r="Z50" s="18"/>
      <c r="AA50" s="18"/>
      <c r="AB50" s="18"/>
      <c r="AC50" s="18"/>
      <c r="AD50" s="19"/>
      <c r="AE50" s="6" t="s">
        <v>42</v>
      </c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15" t="s">
        <v>39</v>
      </c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7"/>
      <c r="BJ50" s="12" t="s">
        <v>113</v>
      </c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4"/>
      <c r="BX50" s="9">
        <v>500</v>
      </c>
      <c r="BY50" s="10"/>
      <c r="BZ50" s="10"/>
      <c r="CA50" s="10"/>
      <c r="CB50" s="10"/>
      <c r="CC50" s="10"/>
      <c r="CD50" s="10"/>
      <c r="CE50" s="10"/>
      <c r="CF50" s="10"/>
      <c r="CG50" s="10"/>
      <c r="CH50" s="11"/>
      <c r="CI50" s="6" t="s">
        <v>43</v>
      </c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8"/>
    </row>
  </sheetData>
  <autoFilter ref="A22:CU50" xr:uid="{00000000-0009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6" showButton="0"/>
    <filterColumn colId="37" showButton="0"/>
    <filterColumn colId="38" showButton="0"/>
    <filterColumn colId="39" showButton="0"/>
    <filterColumn colId="40" showButton="0"/>
    <filterColumn colId="41" showButton="0"/>
    <filterColumn colId="42" showButton="0"/>
    <filterColumn colId="44" showButton="0"/>
    <filterColumn colId="45" showButton="0"/>
    <filterColumn colId="46" showButton="0"/>
    <filterColumn colId="47" showButton="0"/>
    <filterColumn colId="48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5" showButton="0"/>
    <filterColumn colId="56" showButton="0"/>
    <filterColumn colId="57" showButton="0"/>
    <filterColumn colId="58" showButton="0"/>
    <filterColumn colId="59" showButton="0"/>
    <filterColumn colId="61" showButton="0"/>
    <filterColumn colId="62" showButton="0"/>
    <filterColumn colId="63" showButton="0"/>
    <filterColumn colId="64" showButton="0"/>
    <filterColumn colId="65" showButton="0"/>
    <filterColumn colId="66" showButton="0"/>
    <filterColumn colId="67" showButton="0"/>
    <filterColumn colId="68" showButton="0"/>
    <filterColumn colId="69" showButton="0"/>
    <filterColumn colId="70" showButton="0"/>
    <filterColumn colId="71" showButton="0"/>
    <filterColumn colId="72" showButton="0"/>
    <filterColumn colId="73" showButton="0"/>
    <filterColumn colId="75" showButton="0"/>
    <filterColumn colId="76" showButton="0"/>
    <filterColumn colId="77" showButton="0"/>
    <filterColumn colId="78" showButton="0"/>
    <filterColumn colId="79" showButton="0"/>
    <filterColumn colId="80" showButton="0"/>
    <filterColumn colId="81" showButton="0"/>
    <filterColumn colId="82" showButton="0"/>
    <filterColumn colId="83" showButton="0"/>
    <filterColumn colId="84" showButton="0"/>
    <filterColumn colId="86" showButton="0"/>
    <filterColumn colId="87" showButton="0"/>
    <filterColumn colId="88" showButton="0"/>
    <filterColumn colId="89" showButton="0"/>
    <filterColumn colId="90" showButton="0"/>
    <filterColumn colId="91" showButton="0"/>
    <filterColumn colId="92" showButton="0"/>
    <filterColumn colId="93" showButton="0"/>
    <filterColumn colId="94" showButton="0"/>
    <filterColumn colId="95" showButton="0"/>
    <filterColumn colId="96" showButton="0"/>
    <filterColumn colId="97" showButton="0"/>
  </autoFilter>
  <mergeCells count="260">
    <mergeCell ref="A6:CU6"/>
    <mergeCell ref="A7:CU7"/>
    <mergeCell ref="A11:CU11"/>
    <mergeCell ref="A12:CU12"/>
    <mergeCell ref="A13:CU13"/>
    <mergeCell ref="A14:V14"/>
    <mergeCell ref="W14:AD14"/>
    <mergeCell ref="AE14:AR14"/>
    <mergeCell ref="AS14:BI14"/>
    <mergeCell ref="BJ14:CU14"/>
    <mergeCell ref="A15:V15"/>
    <mergeCell ref="W15:AD15"/>
    <mergeCell ref="AE15:AR15"/>
    <mergeCell ref="AS15:BI15"/>
    <mergeCell ref="BJ15:CU15"/>
    <mergeCell ref="A16:V16"/>
    <mergeCell ref="W16:AD16"/>
    <mergeCell ref="AE16:AR16"/>
    <mergeCell ref="AS16:BI16"/>
    <mergeCell ref="BJ16:BW16"/>
    <mergeCell ref="BX16:CH16"/>
    <mergeCell ref="CI16:CU16"/>
    <mergeCell ref="A17:V17"/>
    <mergeCell ref="W17:AD17"/>
    <mergeCell ref="AE17:AR17"/>
    <mergeCell ref="AS17:BI17"/>
    <mergeCell ref="BJ17:BW17"/>
    <mergeCell ref="BX17:CH17"/>
    <mergeCell ref="CI17:CU17"/>
    <mergeCell ref="CI18:CU18"/>
    <mergeCell ref="A19:V19"/>
    <mergeCell ref="W19:AD19"/>
    <mergeCell ref="AE19:AR19"/>
    <mergeCell ref="AS19:BI19"/>
    <mergeCell ref="BJ19:BW19"/>
    <mergeCell ref="BX19:CH19"/>
    <mergeCell ref="CI19:CU19"/>
    <mergeCell ref="A18:V18"/>
    <mergeCell ref="W18:AD18"/>
    <mergeCell ref="AE18:AR18"/>
    <mergeCell ref="AS18:BI18"/>
    <mergeCell ref="BJ18:BW18"/>
    <mergeCell ref="BX18:CH18"/>
    <mergeCell ref="CI20:CU20"/>
    <mergeCell ref="A21:V21"/>
    <mergeCell ref="W21:AD21"/>
    <mergeCell ref="AE21:AR21"/>
    <mergeCell ref="AS21:BI21"/>
    <mergeCell ref="BJ21:BW21"/>
    <mergeCell ref="BX21:CH21"/>
    <mergeCell ref="CI21:CU21"/>
    <mergeCell ref="A20:V20"/>
    <mergeCell ref="W20:AD20"/>
    <mergeCell ref="AE20:AR20"/>
    <mergeCell ref="AS20:BI20"/>
    <mergeCell ref="BJ20:BW20"/>
    <mergeCell ref="BX20:CH20"/>
    <mergeCell ref="CI22:CU22"/>
    <mergeCell ref="A23:V23"/>
    <mergeCell ref="W23:AD23"/>
    <mergeCell ref="AE23:AR23"/>
    <mergeCell ref="AS23:BI23"/>
    <mergeCell ref="BJ23:BW23"/>
    <mergeCell ref="BX23:CH23"/>
    <mergeCell ref="CI23:CU23"/>
    <mergeCell ref="A22:V22"/>
    <mergeCell ref="W22:AD22"/>
    <mergeCell ref="AE22:AR22"/>
    <mergeCell ref="AS22:BI22"/>
    <mergeCell ref="BJ22:BW22"/>
    <mergeCell ref="BX22:CH22"/>
    <mergeCell ref="CI24:CU24"/>
    <mergeCell ref="A25:V25"/>
    <mergeCell ref="W25:AD25"/>
    <mergeCell ref="AE25:AR25"/>
    <mergeCell ref="AS25:BI25"/>
    <mergeCell ref="BJ25:BW25"/>
    <mergeCell ref="BX25:CH25"/>
    <mergeCell ref="CI25:CU25"/>
    <mergeCell ref="A24:V24"/>
    <mergeCell ref="W24:AD24"/>
    <mergeCell ref="AE24:AR24"/>
    <mergeCell ref="AS24:BI24"/>
    <mergeCell ref="BJ24:BW24"/>
    <mergeCell ref="BX24:CH24"/>
    <mergeCell ref="CI26:CU26"/>
    <mergeCell ref="A27:V27"/>
    <mergeCell ref="W27:AD27"/>
    <mergeCell ref="AE27:AR27"/>
    <mergeCell ref="AS27:BI27"/>
    <mergeCell ref="BJ27:BW27"/>
    <mergeCell ref="BX27:CH27"/>
    <mergeCell ref="CI27:CU27"/>
    <mergeCell ref="A26:V26"/>
    <mergeCell ref="W26:AD26"/>
    <mergeCell ref="AE26:AR26"/>
    <mergeCell ref="AS26:BI26"/>
    <mergeCell ref="BJ26:BW26"/>
    <mergeCell ref="BX26:CH26"/>
    <mergeCell ref="CI28:CU28"/>
    <mergeCell ref="A29:V29"/>
    <mergeCell ref="W29:AD29"/>
    <mergeCell ref="AE29:AR29"/>
    <mergeCell ref="AS29:BI29"/>
    <mergeCell ref="BJ29:BW29"/>
    <mergeCell ref="BX29:CH29"/>
    <mergeCell ref="CI29:CU29"/>
    <mergeCell ref="A28:V28"/>
    <mergeCell ref="W28:AD28"/>
    <mergeCell ref="AE28:AR28"/>
    <mergeCell ref="AS28:BI28"/>
    <mergeCell ref="BJ28:BW28"/>
    <mergeCell ref="BX28:CH28"/>
    <mergeCell ref="CI30:CU30"/>
    <mergeCell ref="A31:V31"/>
    <mergeCell ref="W31:AD31"/>
    <mergeCell ref="AE31:AR31"/>
    <mergeCell ref="AS31:BI31"/>
    <mergeCell ref="BJ31:BW31"/>
    <mergeCell ref="BX31:CH31"/>
    <mergeCell ref="CI31:CU31"/>
    <mergeCell ref="A30:V30"/>
    <mergeCell ref="W30:AD30"/>
    <mergeCell ref="AE30:AR30"/>
    <mergeCell ref="AS30:BI30"/>
    <mergeCell ref="BJ30:BW30"/>
    <mergeCell ref="BX30:CH30"/>
    <mergeCell ref="CI32:CU32"/>
    <mergeCell ref="A33:V33"/>
    <mergeCell ref="W33:AD33"/>
    <mergeCell ref="AE33:AR33"/>
    <mergeCell ref="AS33:BI33"/>
    <mergeCell ref="BJ34:BW34"/>
    <mergeCell ref="BX34:CH34"/>
    <mergeCell ref="CI33:CU33"/>
    <mergeCell ref="BJ33:BW33"/>
    <mergeCell ref="BX33:CH33"/>
    <mergeCell ref="A32:V32"/>
    <mergeCell ref="W32:AD32"/>
    <mergeCell ref="AE32:AR32"/>
    <mergeCell ref="AS32:BI32"/>
    <mergeCell ref="BJ32:BW32"/>
    <mergeCell ref="BX32:CH32"/>
    <mergeCell ref="CI34:CU34"/>
    <mergeCell ref="A34:V34"/>
    <mergeCell ref="W34:AD34"/>
    <mergeCell ref="AE34:AR34"/>
    <mergeCell ref="AS34:BI34"/>
    <mergeCell ref="A35:V35"/>
    <mergeCell ref="W35:AD35"/>
    <mergeCell ref="AE35:AR35"/>
    <mergeCell ref="AS35:BI35"/>
    <mergeCell ref="BJ36:BW36"/>
    <mergeCell ref="BX36:CH36"/>
    <mergeCell ref="CI35:CU35"/>
    <mergeCell ref="BX35:CH35"/>
    <mergeCell ref="BJ35:BW35"/>
    <mergeCell ref="CI36:CU36"/>
    <mergeCell ref="A36:V36"/>
    <mergeCell ref="W36:AD36"/>
    <mergeCell ref="AE36:AR36"/>
    <mergeCell ref="AS36:BI36"/>
    <mergeCell ref="A37:V37"/>
    <mergeCell ref="W37:AD37"/>
    <mergeCell ref="AE37:AR37"/>
    <mergeCell ref="AS37:BI37"/>
    <mergeCell ref="BJ38:BW38"/>
    <mergeCell ref="BX38:CH38"/>
    <mergeCell ref="CI37:CU37"/>
    <mergeCell ref="BX37:CH37"/>
    <mergeCell ref="BJ37:BW37"/>
    <mergeCell ref="CI38:CU38"/>
    <mergeCell ref="A38:V38"/>
    <mergeCell ref="W38:AD38"/>
    <mergeCell ref="AE38:AR38"/>
    <mergeCell ref="AS38:BI38"/>
    <mergeCell ref="A39:V39"/>
    <mergeCell ref="W39:AD39"/>
    <mergeCell ref="AE39:AR39"/>
    <mergeCell ref="AS39:BI39"/>
    <mergeCell ref="BJ40:BW40"/>
    <mergeCell ref="BX40:CH40"/>
    <mergeCell ref="CI39:CU39"/>
    <mergeCell ref="BX39:CH39"/>
    <mergeCell ref="BJ39:BW39"/>
    <mergeCell ref="CI40:CU40"/>
    <mergeCell ref="A40:V40"/>
    <mergeCell ref="W40:AD40"/>
    <mergeCell ref="AE40:AR40"/>
    <mergeCell ref="AS40:BI40"/>
    <mergeCell ref="A41:V41"/>
    <mergeCell ref="W41:AD41"/>
    <mergeCell ref="AE41:AR41"/>
    <mergeCell ref="AS41:BI41"/>
    <mergeCell ref="BJ42:BW42"/>
    <mergeCell ref="BX42:CH42"/>
    <mergeCell ref="CI41:CU41"/>
    <mergeCell ref="BX41:CH41"/>
    <mergeCell ref="BJ41:BW41"/>
    <mergeCell ref="CI42:CU42"/>
    <mergeCell ref="A42:V42"/>
    <mergeCell ref="W42:AD42"/>
    <mergeCell ref="AE42:AR42"/>
    <mergeCell ref="AS42:BI42"/>
    <mergeCell ref="A43:V43"/>
    <mergeCell ref="W43:AD43"/>
    <mergeCell ref="AE43:AR43"/>
    <mergeCell ref="AS43:BI43"/>
    <mergeCell ref="BJ44:BW44"/>
    <mergeCell ref="BX44:CH44"/>
    <mergeCell ref="CI43:CU43"/>
    <mergeCell ref="BX43:CH43"/>
    <mergeCell ref="BJ43:BW43"/>
    <mergeCell ref="CI44:CU44"/>
    <mergeCell ref="A44:V44"/>
    <mergeCell ref="W44:AD44"/>
    <mergeCell ref="AE44:AR44"/>
    <mergeCell ref="AS44:BI44"/>
    <mergeCell ref="A45:V45"/>
    <mergeCell ref="W45:AD45"/>
    <mergeCell ref="AE45:AR45"/>
    <mergeCell ref="AS45:BI45"/>
    <mergeCell ref="BJ46:BW46"/>
    <mergeCell ref="BX46:CH46"/>
    <mergeCell ref="CI45:CU45"/>
    <mergeCell ref="BX45:CH45"/>
    <mergeCell ref="BJ45:BW45"/>
    <mergeCell ref="CI46:CU46"/>
    <mergeCell ref="A46:V46"/>
    <mergeCell ref="W46:AD46"/>
    <mergeCell ref="AE46:AR46"/>
    <mergeCell ref="AS46:BI46"/>
    <mergeCell ref="A47:V47"/>
    <mergeCell ref="W47:AD47"/>
    <mergeCell ref="AE47:AR47"/>
    <mergeCell ref="AS47:BI47"/>
    <mergeCell ref="BJ48:BW48"/>
    <mergeCell ref="BX48:CH48"/>
    <mergeCell ref="CI47:CU47"/>
    <mergeCell ref="BX47:CH47"/>
    <mergeCell ref="BJ47:BW47"/>
    <mergeCell ref="CI50:CU50"/>
    <mergeCell ref="BX50:CH50"/>
    <mergeCell ref="BJ50:BW50"/>
    <mergeCell ref="A50:V50"/>
    <mergeCell ref="W50:AD50"/>
    <mergeCell ref="AE50:AR50"/>
    <mergeCell ref="AS50:BI50"/>
    <mergeCell ref="CI48:CU48"/>
    <mergeCell ref="A49:V49"/>
    <mergeCell ref="W49:AD49"/>
    <mergeCell ref="AE49:AR49"/>
    <mergeCell ref="AS49:BI49"/>
    <mergeCell ref="BJ49:BW49"/>
    <mergeCell ref="BX49:CH49"/>
    <mergeCell ref="CI49:CU49"/>
    <mergeCell ref="A48:V48"/>
    <mergeCell ref="W48:AD48"/>
    <mergeCell ref="AE48:AR48"/>
    <mergeCell ref="AS48:BI48"/>
  </mergeCells>
  <pageMargins left="0.39370078740157483" right="0.39370078740157483" top="0.78740157480314965" bottom="0.39370078740157483" header="0.27559055118110237" footer="0.27559055118110237"/>
  <pageSetup paperSize="9" scale="82" fitToHeight="0" orientation="landscape" r:id="rId1"/>
  <headerFooter alignWithMargins="0">
    <oddHeader>&amp;L&amp;"Arial,обычный"&amp;6Подготовлено с использованием системы ГАРАНТ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8"/>
    <pageSetUpPr fitToPage="1"/>
  </sheetPr>
  <dimension ref="A1:CU45"/>
  <sheetViews>
    <sheetView topLeftCell="A14" workbookViewId="0">
      <pane ySplit="9" topLeftCell="A41" activePane="bottomLeft" state="frozen"/>
      <selection activeCell="A14" sqref="A14"/>
      <selection pane="bottomLeft" activeCell="W22" sqref="W22:AD22"/>
    </sheetView>
  </sheetViews>
  <sheetFormatPr defaultColWidth="1.5703125" defaultRowHeight="12.75" x14ac:dyDescent="0.2"/>
  <cols>
    <col min="1" max="16384" width="1.5703125" style="3"/>
  </cols>
  <sheetData>
    <row r="1" spans="1:99" s="1" customFormat="1" ht="11.25" x14ac:dyDescent="0.2">
      <c r="CU1" s="2" t="s">
        <v>0</v>
      </c>
    </row>
    <row r="2" spans="1:99" s="1" customFormat="1" ht="11.25" x14ac:dyDescent="0.2">
      <c r="CU2" s="2" t="s">
        <v>1</v>
      </c>
    </row>
    <row r="3" spans="1:99" s="1" customFormat="1" ht="11.25" x14ac:dyDescent="0.2">
      <c r="CU3" s="2" t="s">
        <v>45</v>
      </c>
    </row>
    <row r="6" spans="1:99" s="5" customFormat="1" ht="19.5" x14ac:dyDescent="0.3">
      <c r="A6" s="30" t="s">
        <v>2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</row>
    <row r="7" spans="1:99" s="5" customFormat="1" ht="19.5" x14ac:dyDescent="0.3">
      <c r="A7" s="30" t="s">
        <v>3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</row>
    <row r="11" spans="1:99" s="4" customFormat="1" ht="15.75" x14ac:dyDescent="0.25">
      <c r="A11" s="31" t="s">
        <v>4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3"/>
    </row>
    <row r="12" spans="1:99" s="4" customFormat="1" ht="15.75" x14ac:dyDescent="0.25">
      <c r="A12" s="24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6"/>
    </row>
    <row r="13" spans="1:99" s="4" customFormat="1" ht="15.75" x14ac:dyDescent="0.25">
      <c r="A13" s="27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9"/>
    </row>
    <row r="14" spans="1:99" s="4" customFormat="1" ht="15.75" x14ac:dyDescent="0.25">
      <c r="A14" s="31" t="s">
        <v>5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3"/>
      <c r="W14" s="31" t="s">
        <v>6</v>
      </c>
      <c r="X14" s="32"/>
      <c r="Y14" s="32"/>
      <c r="Z14" s="32"/>
      <c r="AA14" s="32"/>
      <c r="AB14" s="32"/>
      <c r="AC14" s="32"/>
      <c r="AD14" s="33"/>
      <c r="AE14" s="31" t="s">
        <v>7</v>
      </c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3"/>
      <c r="AS14" s="31" t="s">
        <v>5</v>
      </c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3"/>
      <c r="BJ14" s="31" t="s">
        <v>8</v>
      </c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3"/>
    </row>
    <row r="15" spans="1:99" s="4" customFormat="1" ht="15.75" x14ac:dyDescent="0.25">
      <c r="A15" s="24" t="s">
        <v>9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6"/>
      <c r="W15" s="24" t="s">
        <v>10</v>
      </c>
      <c r="X15" s="25"/>
      <c r="Y15" s="25"/>
      <c r="Z15" s="25"/>
      <c r="AA15" s="25"/>
      <c r="AB15" s="25"/>
      <c r="AC15" s="25"/>
      <c r="AD15" s="26"/>
      <c r="AE15" s="24" t="s">
        <v>9</v>
      </c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6"/>
      <c r="AS15" s="24" t="s">
        <v>11</v>
      </c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6"/>
      <c r="BJ15" s="27" t="s">
        <v>12</v>
      </c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9"/>
    </row>
    <row r="16" spans="1:99" s="4" customFormat="1" ht="15.75" x14ac:dyDescent="0.25">
      <c r="A16" s="24" t="s">
        <v>13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6"/>
      <c r="W16" s="24" t="s">
        <v>14</v>
      </c>
      <c r="X16" s="25"/>
      <c r="Y16" s="25"/>
      <c r="Z16" s="25"/>
      <c r="AA16" s="25"/>
      <c r="AB16" s="25"/>
      <c r="AC16" s="25"/>
      <c r="AD16" s="26"/>
      <c r="AE16" s="24" t="s">
        <v>15</v>
      </c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6"/>
      <c r="AS16" s="24" t="s">
        <v>16</v>
      </c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6"/>
      <c r="BJ16" s="24" t="s">
        <v>5</v>
      </c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6"/>
      <c r="BX16" s="24" t="s">
        <v>17</v>
      </c>
      <c r="BY16" s="25"/>
      <c r="BZ16" s="25"/>
      <c r="CA16" s="25"/>
      <c r="CB16" s="25"/>
      <c r="CC16" s="25"/>
      <c r="CD16" s="25"/>
      <c r="CE16" s="25"/>
      <c r="CF16" s="25"/>
      <c r="CG16" s="25"/>
      <c r="CH16" s="26"/>
      <c r="CI16" s="24" t="s">
        <v>18</v>
      </c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6"/>
    </row>
    <row r="17" spans="1:99" s="4" customFormat="1" ht="15.75" x14ac:dyDescent="0.25">
      <c r="A17" s="24" t="s">
        <v>19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6"/>
      <c r="W17" s="24" t="s">
        <v>20</v>
      </c>
      <c r="X17" s="25"/>
      <c r="Y17" s="25"/>
      <c r="Z17" s="25"/>
      <c r="AA17" s="25"/>
      <c r="AB17" s="25"/>
      <c r="AC17" s="25"/>
      <c r="AD17" s="26"/>
      <c r="AE17" s="24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6"/>
      <c r="AS17" s="24" t="s">
        <v>21</v>
      </c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6"/>
      <c r="BJ17" s="24" t="s">
        <v>22</v>
      </c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6"/>
      <c r="BX17" s="24" t="s">
        <v>23</v>
      </c>
      <c r="BY17" s="25"/>
      <c r="BZ17" s="25"/>
      <c r="CA17" s="25"/>
      <c r="CB17" s="25"/>
      <c r="CC17" s="25"/>
      <c r="CD17" s="25"/>
      <c r="CE17" s="25"/>
      <c r="CF17" s="25"/>
      <c r="CG17" s="25"/>
      <c r="CH17" s="26"/>
      <c r="CI17" s="24" t="s">
        <v>24</v>
      </c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6"/>
    </row>
    <row r="18" spans="1:99" s="4" customFormat="1" ht="15.75" x14ac:dyDescent="0.25">
      <c r="A18" s="24" t="s">
        <v>25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6"/>
      <c r="W18" s="24" t="s">
        <v>26</v>
      </c>
      <c r="X18" s="25"/>
      <c r="Y18" s="25"/>
      <c r="Z18" s="25"/>
      <c r="AA18" s="25"/>
      <c r="AB18" s="25"/>
      <c r="AC18" s="25"/>
      <c r="AD18" s="26"/>
      <c r="AE18" s="24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6"/>
      <c r="AS18" s="24" t="s">
        <v>27</v>
      </c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6"/>
      <c r="BJ18" s="24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6"/>
      <c r="BX18" s="24" t="s">
        <v>28</v>
      </c>
      <c r="BY18" s="25"/>
      <c r="BZ18" s="25"/>
      <c r="CA18" s="25"/>
      <c r="CB18" s="25"/>
      <c r="CC18" s="25"/>
      <c r="CD18" s="25"/>
      <c r="CE18" s="25"/>
      <c r="CF18" s="25"/>
      <c r="CG18" s="25"/>
      <c r="CH18" s="26"/>
      <c r="CI18" s="24" t="s">
        <v>9</v>
      </c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6"/>
    </row>
    <row r="19" spans="1:99" s="4" customFormat="1" ht="15.75" x14ac:dyDescent="0.25">
      <c r="A19" s="2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6"/>
      <c r="W19" s="24" t="s">
        <v>15</v>
      </c>
      <c r="X19" s="25"/>
      <c r="Y19" s="25"/>
      <c r="Z19" s="25"/>
      <c r="AA19" s="25"/>
      <c r="AB19" s="25"/>
      <c r="AC19" s="25"/>
      <c r="AD19" s="26"/>
      <c r="AE19" s="24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6"/>
      <c r="AS19" s="24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6"/>
      <c r="BJ19" s="24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6"/>
      <c r="BX19" s="24" t="s">
        <v>29</v>
      </c>
      <c r="BY19" s="25"/>
      <c r="BZ19" s="25"/>
      <c r="CA19" s="25"/>
      <c r="CB19" s="25"/>
      <c r="CC19" s="25"/>
      <c r="CD19" s="25"/>
      <c r="CE19" s="25"/>
      <c r="CF19" s="25"/>
      <c r="CG19" s="25"/>
      <c r="CH19" s="26"/>
      <c r="CI19" s="24" t="s">
        <v>15</v>
      </c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6"/>
    </row>
    <row r="20" spans="1:99" s="4" customFormat="1" ht="15.75" x14ac:dyDescent="0.25">
      <c r="A20" s="24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6"/>
      <c r="W20" s="24"/>
      <c r="X20" s="25"/>
      <c r="Y20" s="25"/>
      <c r="Z20" s="25"/>
      <c r="AA20" s="25"/>
      <c r="AB20" s="25"/>
      <c r="AC20" s="25"/>
      <c r="AD20" s="26"/>
      <c r="AE20" s="24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6"/>
      <c r="AS20" s="24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6"/>
      <c r="BJ20" s="24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6"/>
      <c r="BX20" s="24" t="s">
        <v>30</v>
      </c>
      <c r="BY20" s="25"/>
      <c r="BZ20" s="25"/>
      <c r="CA20" s="25"/>
      <c r="CB20" s="25"/>
      <c r="CC20" s="25"/>
      <c r="CD20" s="25"/>
      <c r="CE20" s="25"/>
      <c r="CF20" s="25"/>
      <c r="CG20" s="25"/>
      <c r="CH20" s="26"/>
      <c r="CI20" s="24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6"/>
    </row>
    <row r="21" spans="1:99" s="4" customFormat="1" ht="15.75" x14ac:dyDescent="0.25">
      <c r="A21" s="27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9"/>
      <c r="W21" s="27"/>
      <c r="X21" s="28"/>
      <c r="Y21" s="28"/>
      <c r="Z21" s="28"/>
      <c r="AA21" s="28"/>
      <c r="AB21" s="28"/>
      <c r="AC21" s="28"/>
      <c r="AD21" s="29"/>
      <c r="AE21" s="27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9"/>
      <c r="AS21" s="27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9"/>
      <c r="BJ21" s="27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9"/>
      <c r="BX21" s="27" t="s">
        <v>31</v>
      </c>
      <c r="BY21" s="28"/>
      <c r="BZ21" s="28"/>
      <c r="CA21" s="28"/>
      <c r="CB21" s="28"/>
      <c r="CC21" s="28"/>
      <c r="CD21" s="28"/>
      <c r="CE21" s="28"/>
      <c r="CF21" s="28"/>
      <c r="CG21" s="28"/>
      <c r="CH21" s="29"/>
      <c r="CI21" s="27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9"/>
    </row>
    <row r="22" spans="1:99" s="4" customFormat="1" ht="15.75" x14ac:dyDescent="0.25">
      <c r="A22" s="21" t="s">
        <v>32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3"/>
      <c r="W22" s="20" t="s">
        <v>33</v>
      </c>
      <c r="X22" s="20"/>
      <c r="Y22" s="20"/>
      <c r="Z22" s="20"/>
      <c r="AA22" s="20"/>
      <c r="AB22" s="20"/>
      <c r="AC22" s="20"/>
      <c r="AD22" s="20"/>
      <c r="AE22" s="20" t="s">
        <v>34</v>
      </c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 t="s">
        <v>35</v>
      </c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 t="s">
        <v>36</v>
      </c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 t="s">
        <v>37</v>
      </c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 t="s">
        <v>38</v>
      </c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</row>
    <row r="23" spans="1:99" s="4" customFormat="1" ht="115.5" customHeight="1" x14ac:dyDescent="0.25">
      <c r="A23" s="15" t="s">
        <v>48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7"/>
      <c r="W23" s="15" t="s">
        <v>49</v>
      </c>
      <c r="X23" s="18"/>
      <c r="Y23" s="18"/>
      <c r="Z23" s="18"/>
      <c r="AA23" s="18"/>
      <c r="AB23" s="18"/>
      <c r="AC23" s="18"/>
      <c r="AD23" s="19"/>
      <c r="AE23" s="34" t="s">
        <v>50</v>
      </c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40" t="s">
        <v>39</v>
      </c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2"/>
      <c r="BJ23" s="37" t="s">
        <v>114</v>
      </c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9"/>
      <c r="BX23" s="9">
        <v>467.95800000000003</v>
      </c>
      <c r="BY23" s="10"/>
      <c r="BZ23" s="10"/>
      <c r="CA23" s="10"/>
      <c r="CB23" s="10"/>
      <c r="CC23" s="10"/>
      <c r="CD23" s="10"/>
      <c r="CE23" s="10"/>
      <c r="CF23" s="10"/>
      <c r="CG23" s="10"/>
      <c r="CH23" s="11"/>
      <c r="CI23" s="34" t="s">
        <v>43</v>
      </c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6"/>
    </row>
    <row r="24" spans="1:99" s="4" customFormat="1" ht="121.5" customHeight="1" x14ac:dyDescent="0.25">
      <c r="A24" s="15" t="s">
        <v>48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7"/>
      <c r="W24" s="15" t="s">
        <v>49</v>
      </c>
      <c r="X24" s="18"/>
      <c r="Y24" s="18"/>
      <c r="Z24" s="18"/>
      <c r="AA24" s="18"/>
      <c r="AB24" s="18"/>
      <c r="AC24" s="18"/>
      <c r="AD24" s="19"/>
      <c r="AE24" s="34" t="s">
        <v>50</v>
      </c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40" t="s">
        <v>39</v>
      </c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2"/>
      <c r="BJ24" s="37" t="s">
        <v>115</v>
      </c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9"/>
      <c r="BX24" s="9">
        <v>0</v>
      </c>
      <c r="BY24" s="10"/>
      <c r="BZ24" s="10"/>
      <c r="CA24" s="10"/>
      <c r="CB24" s="10"/>
      <c r="CC24" s="10"/>
      <c r="CD24" s="10"/>
      <c r="CE24" s="10"/>
      <c r="CF24" s="10"/>
      <c r="CG24" s="10"/>
      <c r="CH24" s="11"/>
      <c r="CI24" s="34" t="s">
        <v>43</v>
      </c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6"/>
    </row>
    <row r="25" spans="1:99" s="4" customFormat="1" ht="124.5" customHeight="1" x14ac:dyDescent="0.25">
      <c r="A25" s="15" t="s">
        <v>48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7"/>
      <c r="W25" s="15" t="s">
        <v>49</v>
      </c>
      <c r="X25" s="18"/>
      <c r="Y25" s="18"/>
      <c r="Z25" s="18"/>
      <c r="AA25" s="18"/>
      <c r="AB25" s="18"/>
      <c r="AC25" s="18"/>
      <c r="AD25" s="19"/>
      <c r="AE25" s="34" t="s">
        <v>50</v>
      </c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40" t="s">
        <v>39</v>
      </c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2"/>
      <c r="BJ25" s="37" t="s">
        <v>116</v>
      </c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9"/>
      <c r="BX25" s="9">
        <v>0</v>
      </c>
      <c r="BY25" s="10"/>
      <c r="BZ25" s="10"/>
      <c r="CA25" s="10"/>
      <c r="CB25" s="10"/>
      <c r="CC25" s="10"/>
      <c r="CD25" s="10"/>
      <c r="CE25" s="10"/>
      <c r="CF25" s="10"/>
      <c r="CG25" s="10"/>
      <c r="CH25" s="11"/>
      <c r="CI25" s="34" t="s">
        <v>43</v>
      </c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6"/>
    </row>
    <row r="26" spans="1:99" s="4" customFormat="1" ht="141" customHeight="1" x14ac:dyDescent="0.25">
      <c r="A26" s="15" t="s">
        <v>48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7"/>
      <c r="W26" s="15" t="s">
        <v>49</v>
      </c>
      <c r="X26" s="18"/>
      <c r="Y26" s="18"/>
      <c r="Z26" s="18"/>
      <c r="AA26" s="18"/>
      <c r="AB26" s="18"/>
      <c r="AC26" s="18"/>
      <c r="AD26" s="19"/>
      <c r="AE26" s="34" t="s">
        <v>50</v>
      </c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40" t="s">
        <v>39</v>
      </c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2"/>
      <c r="BJ26" s="37" t="s">
        <v>117</v>
      </c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9"/>
      <c r="BX26" s="9">
        <v>450</v>
      </c>
      <c r="BY26" s="10"/>
      <c r="BZ26" s="10"/>
      <c r="CA26" s="10"/>
      <c r="CB26" s="10"/>
      <c r="CC26" s="10"/>
      <c r="CD26" s="10"/>
      <c r="CE26" s="10"/>
      <c r="CF26" s="10"/>
      <c r="CG26" s="10"/>
      <c r="CH26" s="11"/>
      <c r="CI26" s="34" t="s">
        <v>43</v>
      </c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6"/>
    </row>
    <row r="27" spans="1:99" s="4" customFormat="1" ht="95.25" customHeight="1" x14ac:dyDescent="0.25">
      <c r="A27" s="15" t="s">
        <v>48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7"/>
      <c r="W27" s="15" t="s">
        <v>49</v>
      </c>
      <c r="X27" s="18"/>
      <c r="Y27" s="18"/>
      <c r="Z27" s="18"/>
      <c r="AA27" s="18"/>
      <c r="AB27" s="18"/>
      <c r="AC27" s="18"/>
      <c r="AD27" s="19"/>
      <c r="AE27" s="34" t="s">
        <v>50</v>
      </c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40" t="s">
        <v>39</v>
      </c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2"/>
      <c r="BJ27" s="37" t="s">
        <v>118</v>
      </c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9"/>
      <c r="BX27" s="9">
        <v>539.48</v>
      </c>
      <c r="BY27" s="10"/>
      <c r="BZ27" s="10"/>
      <c r="CA27" s="10"/>
      <c r="CB27" s="10"/>
      <c r="CC27" s="10"/>
      <c r="CD27" s="10"/>
      <c r="CE27" s="10"/>
      <c r="CF27" s="10"/>
      <c r="CG27" s="10"/>
      <c r="CH27" s="11"/>
      <c r="CI27" s="34" t="s">
        <v>43</v>
      </c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6"/>
    </row>
    <row r="28" spans="1:99" s="4" customFormat="1" ht="96.75" customHeight="1" x14ac:dyDescent="0.25">
      <c r="A28" s="15" t="s">
        <v>48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7"/>
      <c r="W28" s="15" t="s">
        <v>49</v>
      </c>
      <c r="X28" s="18"/>
      <c r="Y28" s="18"/>
      <c r="Z28" s="18"/>
      <c r="AA28" s="18"/>
      <c r="AB28" s="18"/>
      <c r="AC28" s="18"/>
      <c r="AD28" s="19"/>
      <c r="AE28" s="34" t="s">
        <v>41</v>
      </c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40" t="s">
        <v>39</v>
      </c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2"/>
      <c r="BJ28" s="37" t="s">
        <v>119</v>
      </c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9"/>
      <c r="BX28" s="9">
        <f>2642.951+1760.126</f>
        <v>4403.0770000000002</v>
      </c>
      <c r="BY28" s="10"/>
      <c r="BZ28" s="10"/>
      <c r="CA28" s="10"/>
      <c r="CB28" s="10"/>
      <c r="CC28" s="10"/>
      <c r="CD28" s="10"/>
      <c r="CE28" s="10"/>
      <c r="CF28" s="10"/>
      <c r="CG28" s="10"/>
      <c r="CH28" s="11"/>
      <c r="CI28" s="34" t="s">
        <v>43</v>
      </c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6"/>
    </row>
    <row r="29" spans="1:99" s="4" customFormat="1" ht="77.25" customHeight="1" x14ac:dyDescent="0.25">
      <c r="A29" s="15" t="s">
        <v>48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7"/>
      <c r="W29" s="15" t="s">
        <v>49</v>
      </c>
      <c r="X29" s="18"/>
      <c r="Y29" s="18"/>
      <c r="Z29" s="18"/>
      <c r="AA29" s="18"/>
      <c r="AB29" s="18"/>
      <c r="AC29" s="18"/>
      <c r="AD29" s="19"/>
      <c r="AE29" s="34" t="s">
        <v>41</v>
      </c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40" t="s">
        <v>39</v>
      </c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2"/>
      <c r="BJ29" s="37" t="s">
        <v>120</v>
      </c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9"/>
      <c r="BX29" s="9">
        <f>11347.223+1871.722</f>
        <v>13218.945</v>
      </c>
      <c r="BY29" s="10"/>
      <c r="BZ29" s="10"/>
      <c r="CA29" s="10"/>
      <c r="CB29" s="10"/>
      <c r="CC29" s="10"/>
      <c r="CD29" s="10"/>
      <c r="CE29" s="10"/>
      <c r="CF29" s="10"/>
      <c r="CG29" s="10"/>
      <c r="CH29" s="11"/>
      <c r="CI29" s="34" t="s">
        <v>43</v>
      </c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6"/>
    </row>
    <row r="30" spans="1:99" s="4" customFormat="1" ht="78.75" customHeight="1" x14ac:dyDescent="0.25">
      <c r="A30" s="15" t="s">
        <v>48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7"/>
      <c r="W30" s="15" t="s">
        <v>49</v>
      </c>
      <c r="X30" s="18"/>
      <c r="Y30" s="18"/>
      <c r="Z30" s="18"/>
      <c r="AA30" s="18"/>
      <c r="AB30" s="18"/>
      <c r="AC30" s="18"/>
      <c r="AD30" s="19"/>
      <c r="AE30" s="34" t="s">
        <v>41</v>
      </c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40" t="s">
        <v>39</v>
      </c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2"/>
      <c r="BJ30" s="37" t="s">
        <v>103</v>
      </c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9"/>
      <c r="BX30" s="9">
        <v>3954.9340000000002</v>
      </c>
      <c r="BY30" s="10"/>
      <c r="BZ30" s="10"/>
      <c r="CA30" s="10"/>
      <c r="CB30" s="10"/>
      <c r="CC30" s="10"/>
      <c r="CD30" s="10"/>
      <c r="CE30" s="10"/>
      <c r="CF30" s="10"/>
      <c r="CG30" s="10"/>
      <c r="CH30" s="11"/>
      <c r="CI30" s="34" t="s">
        <v>43</v>
      </c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6"/>
    </row>
    <row r="31" spans="1:99" s="4" customFormat="1" ht="123" customHeight="1" x14ac:dyDescent="0.25">
      <c r="A31" s="15" t="s">
        <v>48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7"/>
      <c r="W31" s="15" t="s">
        <v>49</v>
      </c>
      <c r="X31" s="18"/>
      <c r="Y31" s="18"/>
      <c r="Z31" s="18"/>
      <c r="AA31" s="18"/>
      <c r="AB31" s="18"/>
      <c r="AC31" s="18"/>
      <c r="AD31" s="19"/>
      <c r="AE31" s="34" t="s">
        <v>41</v>
      </c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40" t="s">
        <v>39</v>
      </c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2"/>
      <c r="BJ31" s="37" t="s">
        <v>121</v>
      </c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9"/>
      <c r="BX31" s="9">
        <f>2882.968+1661.163</f>
        <v>4544.1309999999994</v>
      </c>
      <c r="BY31" s="10"/>
      <c r="BZ31" s="10"/>
      <c r="CA31" s="10"/>
      <c r="CB31" s="10"/>
      <c r="CC31" s="10"/>
      <c r="CD31" s="10"/>
      <c r="CE31" s="10"/>
      <c r="CF31" s="10"/>
      <c r="CG31" s="10"/>
      <c r="CH31" s="11"/>
      <c r="CI31" s="34" t="s">
        <v>43</v>
      </c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6"/>
    </row>
    <row r="32" spans="1:99" s="4" customFormat="1" ht="75.75" customHeight="1" x14ac:dyDescent="0.25">
      <c r="A32" s="15" t="s">
        <v>48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7"/>
      <c r="W32" s="15" t="s">
        <v>49</v>
      </c>
      <c r="X32" s="18"/>
      <c r="Y32" s="18"/>
      <c r="Z32" s="18"/>
      <c r="AA32" s="18"/>
      <c r="AB32" s="18"/>
      <c r="AC32" s="18"/>
      <c r="AD32" s="19"/>
      <c r="AE32" s="34" t="s">
        <v>41</v>
      </c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40" t="s">
        <v>39</v>
      </c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2"/>
      <c r="BJ32" s="37" t="s">
        <v>99</v>
      </c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9"/>
      <c r="BX32" s="9">
        <f>32419.916+1938.399</f>
        <v>34358.315000000002</v>
      </c>
      <c r="BY32" s="10"/>
      <c r="BZ32" s="10"/>
      <c r="CA32" s="10"/>
      <c r="CB32" s="10"/>
      <c r="CC32" s="10"/>
      <c r="CD32" s="10"/>
      <c r="CE32" s="10"/>
      <c r="CF32" s="10"/>
      <c r="CG32" s="10"/>
      <c r="CH32" s="11"/>
      <c r="CI32" s="34" t="s">
        <v>43</v>
      </c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6"/>
    </row>
    <row r="33" spans="1:99" s="4" customFormat="1" ht="107.25" customHeight="1" x14ac:dyDescent="0.25">
      <c r="A33" s="15" t="s">
        <v>48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7"/>
      <c r="W33" s="15" t="s">
        <v>49</v>
      </c>
      <c r="X33" s="18"/>
      <c r="Y33" s="18"/>
      <c r="Z33" s="18"/>
      <c r="AA33" s="18"/>
      <c r="AB33" s="18"/>
      <c r="AC33" s="18"/>
      <c r="AD33" s="19"/>
      <c r="AE33" s="34" t="s">
        <v>41</v>
      </c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40" t="s">
        <v>39</v>
      </c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2"/>
      <c r="BJ33" s="37" t="s">
        <v>122</v>
      </c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9"/>
      <c r="BX33" s="9">
        <v>1207.2729999999999</v>
      </c>
      <c r="BY33" s="10"/>
      <c r="BZ33" s="10"/>
      <c r="CA33" s="10"/>
      <c r="CB33" s="10"/>
      <c r="CC33" s="10"/>
      <c r="CD33" s="10"/>
      <c r="CE33" s="10"/>
      <c r="CF33" s="10"/>
      <c r="CG33" s="10"/>
      <c r="CH33" s="11"/>
      <c r="CI33" s="34" t="s">
        <v>43</v>
      </c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6"/>
    </row>
    <row r="34" spans="1:99" s="4" customFormat="1" ht="83.25" customHeight="1" x14ac:dyDescent="0.25">
      <c r="A34" s="15" t="s">
        <v>48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7"/>
      <c r="W34" s="15" t="s">
        <v>49</v>
      </c>
      <c r="X34" s="18"/>
      <c r="Y34" s="18"/>
      <c r="Z34" s="18"/>
      <c r="AA34" s="18"/>
      <c r="AB34" s="18"/>
      <c r="AC34" s="18"/>
      <c r="AD34" s="19"/>
      <c r="AE34" s="34" t="s">
        <v>42</v>
      </c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40" t="s">
        <v>39</v>
      </c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2"/>
      <c r="BJ34" s="37" t="s">
        <v>112</v>
      </c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9"/>
      <c r="BX34" s="9">
        <v>871.90800000000002</v>
      </c>
      <c r="BY34" s="10"/>
      <c r="BZ34" s="10"/>
      <c r="CA34" s="10"/>
      <c r="CB34" s="10"/>
      <c r="CC34" s="10"/>
      <c r="CD34" s="10"/>
      <c r="CE34" s="10"/>
      <c r="CF34" s="10"/>
      <c r="CG34" s="10"/>
      <c r="CH34" s="11"/>
      <c r="CI34" s="34" t="s">
        <v>43</v>
      </c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6"/>
    </row>
    <row r="35" spans="1:99" s="4" customFormat="1" ht="78.75" customHeight="1" x14ac:dyDescent="0.25">
      <c r="A35" s="15" t="s">
        <v>48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7"/>
      <c r="W35" s="15" t="s">
        <v>49</v>
      </c>
      <c r="X35" s="18"/>
      <c r="Y35" s="18"/>
      <c r="Z35" s="18"/>
      <c r="AA35" s="18"/>
      <c r="AB35" s="18"/>
      <c r="AC35" s="18"/>
      <c r="AD35" s="19"/>
      <c r="AE35" s="34" t="s">
        <v>42</v>
      </c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6"/>
      <c r="AS35" s="40" t="s">
        <v>39</v>
      </c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2"/>
      <c r="BJ35" s="37" t="s">
        <v>113</v>
      </c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9"/>
      <c r="BX35" s="9">
        <v>1037.367</v>
      </c>
      <c r="BY35" s="10"/>
      <c r="BZ35" s="10"/>
      <c r="CA35" s="10"/>
      <c r="CB35" s="10"/>
      <c r="CC35" s="10"/>
      <c r="CD35" s="10"/>
      <c r="CE35" s="10"/>
      <c r="CF35" s="10"/>
      <c r="CG35" s="10"/>
      <c r="CH35" s="11"/>
      <c r="CI35" s="34" t="s">
        <v>43</v>
      </c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6"/>
    </row>
    <row r="36" spans="1:99" s="4" customFormat="1" ht="88.5" customHeight="1" x14ac:dyDescent="0.25">
      <c r="A36" s="15" t="s">
        <v>48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7"/>
      <c r="W36" s="15" t="s">
        <v>49</v>
      </c>
      <c r="X36" s="18"/>
      <c r="Y36" s="18"/>
      <c r="Z36" s="18"/>
      <c r="AA36" s="18"/>
      <c r="AB36" s="18"/>
      <c r="AC36" s="18"/>
      <c r="AD36" s="19"/>
      <c r="AE36" s="34" t="s">
        <v>42</v>
      </c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40" t="s">
        <v>39</v>
      </c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2"/>
      <c r="BJ36" s="37" t="s">
        <v>123</v>
      </c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9"/>
      <c r="BX36" s="9">
        <v>6740</v>
      </c>
      <c r="BY36" s="10"/>
      <c r="BZ36" s="10"/>
      <c r="CA36" s="10"/>
      <c r="CB36" s="10"/>
      <c r="CC36" s="10"/>
      <c r="CD36" s="10"/>
      <c r="CE36" s="10"/>
      <c r="CF36" s="10"/>
      <c r="CG36" s="10"/>
      <c r="CH36" s="11"/>
      <c r="CI36" s="34" t="s">
        <v>43</v>
      </c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6"/>
    </row>
    <row r="37" spans="1:99" s="4" customFormat="1" ht="151.5" customHeight="1" x14ac:dyDescent="0.25">
      <c r="A37" s="15" t="s">
        <v>48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7"/>
      <c r="W37" s="15" t="s">
        <v>49</v>
      </c>
      <c r="X37" s="18"/>
      <c r="Y37" s="18"/>
      <c r="Z37" s="18"/>
      <c r="AA37" s="18"/>
      <c r="AB37" s="18"/>
      <c r="AC37" s="18"/>
      <c r="AD37" s="19"/>
      <c r="AE37" s="34" t="s">
        <v>50</v>
      </c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40" t="s">
        <v>39</v>
      </c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2"/>
      <c r="BJ37" s="37" t="s">
        <v>124</v>
      </c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9"/>
      <c r="BX37" s="9">
        <v>677.1</v>
      </c>
      <c r="BY37" s="10"/>
      <c r="BZ37" s="10"/>
      <c r="CA37" s="10"/>
      <c r="CB37" s="10"/>
      <c r="CC37" s="10"/>
      <c r="CD37" s="10"/>
      <c r="CE37" s="10"/>
      <c r="CF37" s="10"/>
      <c r="CG37" s="10"/>
      <c r="CH37" s="11"/>
      <c r="CI37" s="34" t="s">
        <v>43</v>
      </c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6"/>
    </row>
    <row r="38" spans="1:99" s="4" customFormat="1" ht="47.25" customHeight="1" x14ac:dyDescent="0.25">
      <c r="A38" s="15" t="s">
        <v>48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7"/>
      <c r="W38" s="15" t="s">
        <v>49</v>
      </c>
      <c r="X38" s="18"/>
      <c r="Y38" s="18"/>
      <c r="Z38" s="18"/>
      <c r="AA38" s="18"/>
      <c r="AB38" s="18"/>
      <c r="AC38" s="18"/>
      <c r="AD38" s="19"/>
      <c r="AE38" s="34" t="s">
        <v>50</v>
      </c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40" t="s">
        <v>39</v>
      </c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2"/>
      <c r="BJ38" s="37" t="s">
        <v>125</v>
      </c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9"/>
      <c r="BX38" s="9">
        <v>0</v>
      </c>
      <c r="BY38" s="10"/>
      <c r="BZ38" s="10"/>
      <c r="CA38" s="10"/>
      <c r="CB38" s="10"/>
      <c r="CC38" s="10"/>
      <c r="CD38" s="10"/>
      <c r="CE38" s="10"/>
      <c r="CF38" s="10"/>
      <c r="CG38" s="10"/>
      <c r="CH38" s="11"/>
      <c r="CI38" s="34" t="s">
        <v>43</v>
      </c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6"/>
    </row>
    <row r="39" spans="1:99" s="4" customFormat="1" ht="126" customHeight="1" x14ac:dyDescent="0.25">
      <c r="A39" s="15" t="s">
        <v>48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7"/>
      <c r="W39" s="15" t="s">
        <v>49</v>
      </c>
      <c r="X39" s="18"/>
      <c r="Y39" s="18"/>
      <c r="Z39" s="18"/>
      <c r="AA39" s="18"/>
      <c r="AB39" s="18"/>
      <c r="AC39" s="18"/>
      <c r="AD39" s="19"/>
      <c r="AE39" s="34" t="s">
        <v>50</v>
      </c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40" t="s">
        <v>39</v>
      </c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2"/>
      <c r="BJ39" s="37" t="s">
        <v>126</v>
      </c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9"/>
      <c r="BX39" s="9">
        <v>454</v>
      </c>
      <c r="BY39" s="10"/>
      <c r="BZ39" s="10"/>
      <c r="CA39" s="10"/>
      <c r="CB39" s="10"/>
      <c r="CC39" s="10"/>
      <c r="CD39" s="10"/>
      <c r="CE39" s="10"/>
      <c r="CF39" s="10"/>
      <c r="CG39" s="10"/>
      <c r="CH39" s="11"/>
      <c r="CI39" s="34" t="s">
        <v>43</v>
      </c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6"/>
    </row>
    <row r="40" spans="1:99" s="4" customFormat="1" ht="95.25" customHeight="1" x14ac:dyDescent="0.25">
      <c r="A40" s="15" t="s">
        <v>48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7"/>
      <c r="W40" s="15" t="s">
        <v>49</v>
      </c>
      <c r="X40" s="18"/>
      <c r="Y40" s="18"/>
      <c r="Z40" s="18"/>
      <c r="AA40" s="18"/>
      <c r="AB40" s="18"/>
      <c r="AC40" s="18"/>
      <c r="AD40" s="19"/>
      <c r="AE40" s="34" t="s">
        <v>50</v>
      </c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40" t="s">
        <v>39</v>
      </c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2"/>
      <c r="BJ40" s="37" t="s">
        <v>127</v>
      </c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9"/>
      <c r="BX40" s="9">
        <v>0</v>
      </c>
      <c r="BY40" s="10"/>
      <c r="BZ40" s="10"/>
      <c r="CA40" s="10"/>
      <c r="CB40" s="10"/>
      <c r="CC40" s="10"/>
      <c r="CD40" s="10"/>
      <c r="CE40" s="10"/>
      <c r="CF40" s="10"/>
      <c r="CG40" s="10"/>
      <c r="CH40" s="11"/>
      <c r="CI40" s="34" t="s">
        <v>43</v>
      </c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6"/>
    </row>
    <row r="41" spans="1:99" s="4" customFormat="1" ht="81.75" customHeight="1" x14ac:dyDescent="0.25">
      <c r="A41" s="15" t="s">
        <v>48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7"/>
      <c r="W41" s="15" t="s">
        <v>49</v>
      </c>
      <c r="X41" s="18"/>
      <c r="Y41" s="18"/>
      <c r="Z41" s="18"/>
      <c r="AA41" s="18"/>
      <c r="AB41" s="18"/>
      <c r="AC41" s="18"/>
      <c r="AD41" s="19"/>
      <c r="AE41" s="34" t="s">
        <v>50</v>
      </c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6"/>
      <c r="AS41" s="40" t="s">
        <v>39</v>
      </c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2"/>
      <c r="BJ41" s="37" t="s">
        <v>128</v>
      </c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9"/>
      <c r="BX41" s="9">
        <v>6509.1559999999999</v>
      </c>
      <c r="BY41" s="10"/>
      <c r="BZ41" s="10"/>
      <c r="CA41" s="10"/>
      <c r="CB41" s="10"/>
      <c r="CC41" s="10"/>
      <c r="CD41" s="10"/>
      <c r="CE41" s="10"/>
      <c r="CF41" s="10"/>
      <c r="CG41" s="10"/>
      <c r="CH41" s="11"/>
      <c r="CI41" s="34" t="s">
        <v>43</v>
      </c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6"/>
    </row>
    <row r="42" spans="1:99" s="4" customFormat="1" ht="83.25" customHeight="1" x14ac:dyDescent="0.25">
      <c r="A42" s="15" t="s">
        <v>48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7"/>
      <c r="W42" s="15" t="s">
        <v>49</v>
      </c>
      <c r="X42" s="18"/>
      <c r="Y42" s="18"/>
      <c r="Z42" s="18"/>
      <c r="AA42" s="18"/>
      <c r="AB42" s="18"/>
      <c r="AC42" s="18"/>
      <c r="AD42" s="19"/>
      <c r="AE42" s="34" t="s">
        <v>41</v>
      </c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6"/>
      <c r="AS42" s="40" t="s">
        <v>39</v>
      </c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2"/>
      <c r="BJ42" s="37" t="s">
        <v>129</v>
      </c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9"/>
      <c r="BX42" s="9">
        <v>0</v>
      </c>
      <c r="BY42" s="10"/>
      <c r="BZ42" s="10"/>
      <c r="CA42" s="10"/>
      <c r="CB42" s="10"/>
      <c r="CC42" s="10"/>
      <c r="CD42" s="10"/>
      <c r="CE42" s="10"/>
      <c r="CF42" s="10"/>
      <c r="CG42" s="10"/>
      <c r="CH42" s="11"/>
      <c r="CI42" s="34" t="s">
        <v>43</v>
      </c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6"/>
    </row>
    <row r="43" spans="1:99" s="4" customFormat="1" ht="78.75" customHeight="1" x14ac:dyDescent="0.25">
      <c r="A43" s="15" t="s">
        <v>48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7"/>
      <c r="W43" s="15" t="s">
        <v>49</v>
      </c>
      <c r="X43" s="18"/>
      <c r="Y43" s="18"/>
      <c r="Z43" s="18"/>
      <c r="AA43" s="18"/>
      <c r="AB43" s="18"/>
      <c r="AC43" s="18"/>
      <c r="AD43" s="19"/>
      <c r="AE43" s="34" t="s">
        <v>42</v>
      </c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6"/>
      <c r="AS43" s="40" t="s">
        <v>39</v>
      </c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2"/>
      <c r="BJ43" s="37" t="s">
        <v>111</v>
      </c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9"/>
      <c r="BX43" s="9">
        <v>195.28299999999999</v>
      </c>
      <c r="BY43" s="10"/>
      <c r="BZ43" s="10"/>
      <c r="CA43" s="10"/>
      <c r="CB43" s="10"/>
      <c r="CC43" s="10"/>
      <c r="CD43" s="10"/>
      <c r="CE43" s="10"/>
      <c r="CF43" s="10"/>
      <c r="CG43" s="10"/>
      <c r="CH43" s="11"/>
      <c r="CI43" s="34" t="s">
        <v>43</v>
      </c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6"/>
    </row>
    <row r="44" spans="1:99" ht="81" customHeight="1" x14ac:dyDescent="0.25">
      <c r="A44" s="15" t="s">
        <v>48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7"/>
      <c r="W44" s="15" t="s">
        <v>49</v>
      </c>
      <c r="X44" s="18"/>
      <c r="Y44" s="18"/>
      <c r="Z44" s="18"/>
      <c r="AA44" s="18"/>
      <c r="AB44" s="18"/>
      <c r="AC44" s="18"/>
      <c r="AD44" s="19"/>
      <c r="AE44" s="34" t="s">
        <v>50</v>
      </c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40" t="s">
        <v>39</v>
      </c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2"/>
      <c r="BJ44" s="37" t="s">
        <v>130</v>
      </c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9"/>
      <c r="BX44" s="9">
        <v>172.67500000000001</v>
      </c>
      <c r="BY44" s="10"/>
      <c r="BZ44" s="10"/>
      <c r="CA44" s="10"/>
      <c r="CB44" s="10"/>
      <c r="CC44" s="10"/>
      <c r="CD44" s="10"/>
      <c r="CE44" s="10"/>
      <c r="CF44" s="10"/>
      <c r="CG44" s="10"/>
      <c r="CH44" s="11"/>
      <c r="CI44" s="34" t="s">
        <v>43</v>
      </c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6"/>
    </row>
    <row r="45" spans="1:99" ht="77.25" customHeight="1" x14ac:dyDescent="0.2"/>
  </sheetData>
  <mergeCells count="218">
    <mergeCell ref="A6:CU6"/>
    <mergeCell ref="A7:CU7"/>
    <mergeCell ref="A11:CU11"/>
    <mergeCell ref="A12:CU12"/>
    <mergeCell ref="A13:CU13"/>
    <mergeCell ref="A14:V14"/>
    <mergeCell ref="W14:AD14"/>
    <mergeCell ref="AE14:AR14"/>
    <mergeCell ref="AS14:BI14"/>
    <mergeCell ref="BJ14:CU14"/>
    <mergeCell ref="A15:V15"/>
    <mergeCell ref="W15:AD15"/>
    <mergeCell ref="AE15:AR15"/>
    <mergeCell ref="AS15:BI15"/>
    <mergeCell ref="BJ15:CU15"/>
    <mergeCell ref="A16:V16"/>
    <mergeCell ref="W16:AD16"/>
    <mergeCell ref="AE16:AR16"/>
    <mergeCell ref="AS16:BI16"/>
    <mergeCell ref="BJ16:BW16"/>
    <mergeCell ref="BX16:CH16"/>
    <mergeCell ref="CI16:CU16"/>
    <mergeCell ref="A17:V17"/>
    <mergeCell ref="W17:AD17"/>
    <mergeCell ref="AE17:AR17"/>
    <mergeCell ref="AS17:BI17"/>
    <mergeCell ref="BJ17:BW17"/>
    <mergeCell ref="BX17:CH17"/>
    <mergeCell ref="CI17:CU17"/>
    <mergeCell ref="CI18:CU18"/>
    <mergeCell ref="A19:V19"/>
    <mergeCell ref="W19:AD19"/>
    <mergeCell ref="AE19:AR19"/>
    <mergeCell ref="AS19:BI19"/>
    <mergeCell ref="BJ19:BW19"/>
    <mergeCell ref="BX19:CH19"/>
    <mergeCell ref="CI19:CU19"/>
    <mergeCell ref="A18:V18"/>
    <mergeCell ref="W18:AD18"/>
    <mergeCell ref="AE18:AR18"/>
    <mergeCell ref="AS18:BI18"/>
    <mergeCell ref="BJ18:BW18"/>
    <mergeCell ref="BX18:CH18"/>
    <mergeCell ref="CI20:CU20"/>
    <mergeCell ref="A21:V21"/>
    <mergeCell ref="W21:AD21"/>
    <mergeCell ref="AE21:AR21"/>
    <mergeCell ref="AS21:BI21"/>
    <mergeCell ref="BJ21:BW21"/>
    <mergeCell ref="BX21:CH21"/>
    <mergeCell ref="CI21:CU21"/>
    <mergeCell ref="A20:V20"/>
    <mergeCell ref="W20:AD20"/>
    <mergeCell ref="AE20:AR20"/>
    <mergeCell ref="AS20:BI20"/>
    <mergeCell ref="BJ20:BW20"/>
    <mergeCell ref="BX20:CH20"/>
    <mergeCell ref="CI22:CU22"/>
    <mergeCell ref="A23:V23"/>
    <mergeCell ref="W23:AD23"/>
    <mergeCell ref="AE23:AR23"/>
    <mergeCell ref="AS23:BI23"/>
    <mergeCell ref="BJ23:BW23"/>
    <mergeCell ref="BX23:CH23"/>
    <mergeCell ref="CI23:CU23"/>
    <mergeCell ref="A22:V22"/>
    <mergeCell ref="W22:AD22"/>
    <mergeCell ref="AE22:AR22"/>
    <mergeCell ref="AS22:BI22"/>
    <mergeCell ref="BJ22:BW22"/>
    <mergeCell ref="BX22:CH22"/>
    <mergeCell ref="CI24:CU24"/>
    <mergeCell ref="A25:V25"/>
    <mergeCell ref="W25:AD25"/>
    <mergeCell ref="AE25:AR25"/>
    <mergeCell ref="AS25:BI25"/>
    <mergeCell ref="BJ25:BW25"/>
    <mergeCell ref="BX25:CH25"/>
    <mergeCell ref="CI25:CU25"/>
    <mergeCell ref="A24:V24"/>
    <mergeCell ref="W24:AD24"/>
    <mergeCell ref="AE24:AR24"/>
    <mergeCell ref="AS24:BI24"/>
    <mergeCell ref="BJ24:BW24"/>
    <mergeCell ref="BX24:CH24"/>
    <mergeCell ref="CI26:CU26"/>
    <mergeCell ref="A27:V27"/>
    <mergeCell ref="W27:AD27"/>
    <mergeCell ref="AE27:AR27"/>
    <mergeCell ref="AS27:BI27"/>
    <mergeCell ref="BJ27:BW27"/>
    <mergeCell ref="BX27:CH27"/>
    <mergeCell ref="CI27:CU27"/>
    <mergeCell ref="A26:V26"/>
    <mergeCell ref="W26:AD26"/>
    <mergeCell ref="AE26:AR26"/>
    <mergeCell ref="AS26:BI26"/>
    <mergeCell ref="BJ26:BW26"/>
    <mergeCell ref="BX26:CH26"/>
    <mergeCell ref="CI28:CU28"/>
    <mergeCell ref="A29:V29"/>
    <mergeCell ref="W29:AD29"/>
    <mergeCell ref="AE29:AR29"/>
    <mergeCell ref="AS29:BI29"/>
    <mergeCell ref="BJ29:BW29"/>
    <mergeCell ref="BX29:CH29"/>
    <mergeCell ref="CI29:CU29"/>
    <mergeCell ref="A28:V28"/>
    <mergeCell ref="W28:AD28"/>
    <mergeCell ref="AE28:AR28"/>
    <mergeCell ref="AS28:BI28"/>
    <mergeCell ref="BJ28:BW28"/>
    <mergeCell ref="BX28:CH28"/>
    <mergeCell ref="CI30:CU30"/>
    <mergeCell ref="A31:V31"/>
    <mergeCell ref="W31:AD31"/>
    <mergeCell ref="AE31:AR31"/>
    <mergeCell ref="AS31:BI31"/>
    <mergeCell ref="BJ31:BW31"/>
    <mergeCell ref="BX31:CH31"/>
    <mergeCell ref="CI31:CU31"/>
    <mergeCell ref="A30:V30"/>
    <mergeCell ref="W30:AD30"/>
    <mergeCell ref="AE30:AR30"/>
    <mergeCell ref="AS30:BI30"/>
    <mergeCell ref="BJ30:BW30"/>
    <mergeCell ref="BX30:CH30"/>
    <mergeCell ref="CI32:CU32"/>
    <mergeCell ref="A33:V33"/>
    <mergeCell ref="W33:AD33"/>
    <mergeCell ref="AE33:AR33"/>
    <mergeCell ref="AS33:BI33"/>
    <mergeCell ref="BJ33:BW33"/>
    <mergeCell ref="BX33:CH33"/>
    <mergeCell ref="CI33:CU33"/>
    <mergeCell ref="A32:V32"/>
    <mergeCell ref="W32:AD32"/>
    <mergeCell ref="AE32:AR32"/>
    <mergeCell ref="AS32:BI32"/>
    <mergeCell ref="BJ32:BW32"/>
    <mergeCell ref="BX32:CH32"/>
    <mergeCell ref="CI34:CU34"/>
    <mergeCell ref="A36:V36"/>
    <mergeCell ref="W36:AD36"/>
    <mergeCell ref="AE36:AR36"/>
    <mergeCell ref="AS36:BI36"/>
    <mergeCell ref="BJ36:BW36"/>
    <mergeCell ref="BX36:CH36"/>
    <mergeCell ref="CI36:CU36"/>
    <mergeCell ref="A34:V34"/>
    <mergeCell ref="W34:AD34"/>
    <mergeCell ref="AE34:AR34"/>
    <mergeCell ref="AS34:BI34"/>
    <mergeCell ref="BJ34:BW34"/>
    <mergeCell ref="BX34:CH34"/>
    <mergeCell ref="AE41:AR41"/>
    <mergeCell ref="CI37:CU37"/>
    <mergeCell ref="A38:V38"/>
    <mergeCell ref="W38:AD38"/>
    <mergeCell ref="AE38:AR38"/>
    <mergeCell ref="AS38:BI38"/>
    <mergeCell ref="BJ38:BW38"/>
    <mergeCell ref="BX38:CH38"/>
    <mergeCell ref="CI38:CU38"/>
    <mergeCell ref="A37:V37"/>
    <mergeCell ref="W37:AD37"/>
    <mergeCell ref="AE37:AR37"/>
    <mergeCell ref="AS37:BI37"/>
    <mergeCell ref="BJ37:BW37"/>
    <mergeCell ref="BX37:CH37"/>
    <mergeCell ref="AS42:BI42"/>
    <mergeCell ref="CI44:CU44"/>
    <mergeCell ref="A44:V44"/>
    <mergeCell ref="W44:AD44"/>
    <mergeCell ref="AE44:AR44"/>
    <mergeCell ref="AS44:BI44"/>
    <mergeCell ref="BJ44:BW44"/>
    <mergeCell ref="BX44:CH44"/>
    <mergeCell ref="CI39:CU39"/>
    <mergeCell ref="A40:V40"/>
    <mergeCell ref="W40:AD40"/>
    <mergeCell ref="AE40:AR40"/>
    <mergeCell ref="AS40:BI40"/>
    <mergeCell ref="BJ40:BW40"/>
    <mergeCell ref="BX40:CH40"/>
    <mergeCell ref="CI40:CU40"/>
    <mergeCell ref="A39:V39"/>
    <mergeCell ref="W39:AD39"/>
    <mergeCell ref="AE39:AR39"/>
    <mergeCell ref="AS39:BI39"/>
    <mergeCell ref="BJ39:BW39"/>
    <mergeCell ref="BX39:CH39"/>
    <mergeCell ref="A41:V41"/>
    <mergeCell ref="W41:AD41"/>
    <mergeCell ref="AE42:AR42"/>
    <mergeCell ref="AE43:AR43"/>
    <mergeCell ref="W43:AD43"/>
    <mergeCell ref="A43:V43"/>
    <mergeCell ref="W42:AD42"/>
    <mergeCell ref="A42:V42"/>
    <mergeCell ref="BJ35:BW35"/>
    <mergeCell ref="BX35:CH35"/>
    <mergeCell ref="CI35:CU35"/>
    <mergeCell ref="AS35:BI35"/>
    <mergeCell ref="AE35:AR35"/>
    <mergeCell ref="W35:AD35"/>
    <mergeCell ref="A35:V35"/>
    <mergeCell ref="AS41:BI41"/>
    <mergeCell ref="BJ41:BW41"/>
    <mergeCell ref="BX41:CH41"/>
    <mergeCell ref="CI41:CU41"/>
    <mergeCell ref="BJ42:BW42"/>
    <mergeCell ref="BJ43:BW43"/>
    <mergeCell ref="BX42:CH42"/>
    <mergeCell ref="CI42:CU42"/>
    <mergeCell ref="CI43:CU43"/>
    <mergeCell ref="BX43:CH43"/>
    <mergeCell ref="AS43:BI43"/>
  </mergeCells>
  <phoneticPr fontId="5" type="noConversion"/>
  <pageMargins left="0.39370078740157483" right="0.39370078740157483" top="0.78740157480314965" bottom="0.39370078740157483" header="0.27559055118110237" footer="0.27559055118110237"/>
  <pageSetup paperSize="9" scale="81" fitToHeight="0" orientation="landscape" r:id="rId1"/>
  <headerFooter alignWithMargins="0">
    <oddHeader>&amp;L&amp;"Arial,обычный"&amp;6Подготовлено с использованием системы ГАРАНТ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8C14C-E790-4F80-919E-34977A93F2E7}">
  <sheetPr>
    <tabColor indexed="48"/>
    <pageSetUpPr fitToPage="1"/>
  </sheetPr>
  <dimension ref="A1:CU40"/>
  <sheetViews>
    <sheetView topLeftCell="A16" zoomScaleNormal="100" workbookViewId="0">
      <selection activeCell="CI27" sqref="CI27:CU27"/>
    </sheetView>
  </sheetViews>
  <sheetFormatPr defaultColWidth="1.5703125" defaultRowHeight="12.75" x14ac:dyDescent="0.2"/>
  <cols>
    <col min="1" max="16384" width="1.5703125" style="3"/>
  </cols>
  <sheetData>
    <row r="1" spans="1:99" s="1" customFormat="1" ht="11.25" x14ac:dyDescent="0.2">
      <c r="CU1" s="2" t="s">
        <v>0</v>
      </c>
    </row>
    <row r="2" spans="1:99" s="1" customFormat="1" ht="11.25" x14ac:dyDescent="0.2">
      <c r="CU2" s="2" t="s">
        <v>1</v>
      </c>
    </row>
    <row r="3" spans="1:99" s="1" customFormat="1" ht="11.25" x14ac:dyDescent="0.2">
      <c r="CU3" s="2" t="s">
        <v>45</v>
      </c>
    </row>
    <row r="6" spans="1:99" s="5" customFormat="1" ht="19.5" x14ac:dyDescent="0.3">
      <c r="A6" s="30" t="s">
        <v>2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</row>
    <row r="7" spans="1:99" s="5" customFormat="1" ht="19.5" x14ac:dyDescent="0.3">
      <c r="A7" s="30" t="s">
        <v>3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</row>
    <row r="11" spans="1:99" s="4" customFormat="1" ht="15.75" x14ac:dyDescent="0.25">
      <c r="A11" s="31" t="s">
        <v>52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3"/>
    </row>
    <row r="12" spans="1:99" s="4" customFormat="1" ht="15.75" x14ac:dyDescent="0.25">
      <c r="A12" s="24" t="s">
        <v>53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6"/>
    </row>
    <row r="13" spans="1:99" s="4" customFormat="1" ht="15.75" x14ac:dyDescent="0.25">
      <c r="A13" s="24" t="s">
        <v>54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6"/>
    </row>
    <row r="14" spans="1:99" s="4" customFormat="1" ht="15.75" x14ac:dyDescent="0.25">
      <c r="A14" s="43" t="s">
        <v>4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5"/>
    </row>
    <row r="15" spans="1:99" s="4" customFormat="1" ht="15.75" x14ac:dyDescent="0.25">
      <c r="A15" s="27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9"/>
    </row>
    <row r="16" spans="1:99" s="4" customFormat="1" ht="15.75" x14ac:dyDescent="0.25">
      <c r="A16" s="31" t="s">
        <v>5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3"/>
      <c r="W16" s="31" t="s">
        <v>6</v>
      </c>
      <c r="X16" s="32"/>
      <c r="Y16" s="32"/>
      <c r="Z16" s="32"/>
      <c r="AA16" s="32"/>
      <c r="AB16" s="32"/>
      <c r="AC16" s="32"/>
      <c r="AD16" s="33"/>
      <c r="AE16" s="31" t="s">
        <v>7</v>
      </c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3"/>
      <c r="AS16" s="31" t="s">
        <v>5</v>
      </c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3"/>
      <c r="BJ16" s="31" t="s">
        <v>8</v>
      </c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3"/>
    </row>
    <row r="17" spans="1:99" s="4" customFormat="1" ht="15.75" x14ac:dyDescent="0.25">
      <c r="A17" s="24" t="s">
        <v>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6"/>
      <c r="W17" s="24" t="s">
        <v>10</v>
      </c>
      <c r="X17" s="25"/>
      <c r="Y17" s="25"/>
      <c r="Z17" s="25"/>
      <c r="AA17" s="25"/>
      <c r="AB17" s="25"/>
      <c r="AC17" s="25"/>
      <c r="AD17" s="26"/>
      <c r="AE17" s="24" t="s">
        <v>9</v>
      </c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6"/>
      <c r="AS17" s="24" t="s">
        <v>11</v>
      </c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6"/>
      <c r="BJ17" s="27" t="s">
        <v>12</v>
      </c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9"/>
    </row>
    <row r="18" spans="1:99" s="4" customFormat="1" ht="15.75" x14ac:dyDescent="0.25">
      <c r="A18" s="24" t="s">
        <v>13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6"/>
      <c r="W18" s="24" t="s">
        <v>14</v>
      </c>
      <c r="X18" s="25"/>
      <c r="Y18" s="25"/>
      <c r="Z18" s="25"/>
      <c r="AA18" s="25"/>
      <c r="AB18" s="25"/>
      <c r="AC18" s="25"/>
      <c r="AD18" s="26"/>
      <c r="AE18" s="24" t="s">
        <v>15</v>
      </c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6"/>
      <c r="AS18" s="24" t="s">
        <v>16</v>
      </c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6"/>
      <c r="BJ18" s="24" t="s">
        <v>5</v>
      </c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6"/>
      <c r="BX18" s="24" t="s">
        <v>17</v>
      </c>
      <c r="BY18" s="25"/>
      <c r="BZ18" s="25"/>
      <c r="CA18" s="25"/>
      <c r="CB18" s="25"/>
      <c r="CC18" s="25"/>
      <c r="CD18" s="25"/>
      <c r="CE18" s="25"/>
      <c r="CF18" s="25"/>
      <c r="CG18" s="25"/>
      <c r="CH18" s="26"/>
      <c r="CI18" s="24" t="s">
        <v>18</v>
      </c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6"/>
    </row>
    <row r="19" spans="1:99" s="4" customFormat="1" ht="15.75" x14ac:dyDescent="0.25">
      <c r="A19" s="24" t="s">
        <v>19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6"/>
      <c r="W19" s="24" t="s">
        <v>20</v>
      </c>
      <c r="X19" s="25"/>
      <c r="Y19" s="25"/>
      <c r="Z19" s="25"/>
      <c r="AA19" s="25"/>
      <c r="AB19" s="25"/>
      <c r="AC19" s="25"/>
      <c r="AD19" s="26"/>
      <c r="AE19" s="24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6"/>
      <c r="AS19" s="24" t="s">
        <v>21</v>
      </c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6"/>
      <c r="BJ19" s="24" t="s">
        <v>22</v>
      </c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6"/>
      <c r="BX19" s="24" t="s">
        <v>23</v>
      </c>
      <c r="BY19" s="25"/>
      <c r="BZ19" s="25"/>
      <c r="CA19" s="25"/>
      <c r="CB19" s="25"/>
      <c r="CC19" s="25"/>
      <c r="CD19" s="25"/>
      <c r="CE19" s="25"/>
      <c r="CF19" s="25"/>
      <c r="CG19" s="25"/>
      <c r="CH19" s="26"/>
      <c r="CI19" s="24" t="s">
        <v>24</v>
      </c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6"/>
    </row>
    <row r="20" spans="1:99" s="4" customFormat="1" ht="15.75" x14ac:dyDescent="0.25">
      <c r="A20" s="24" t="s">
        <v>25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6"/>
      <c r="W20" s="24" t="s">
        <v>26</v>
      </c>
      <c r="X20" s="25"/>
      <c r="Y20" s="25"/>
      <c r="Z20" s="25"/>
      <c r="AA20" s="25"/>
      <c r="AB20" s="25"/>
      <c r="AC20" s="25"/>
      <c r="AD20" s="26"/>
      <c r="AE20" s="24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6"/>
      <c r="AS20" s="24" t="s">
        <v>27</v>
      </c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6"/>
      <c r="BJ20" s="24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6"/>
      <c r="BX20" s="24" t="s">
        <v>28</v>
      </c>
      <c r="BY20" s="25"/>
      <c r="BZ20" s="25"/>
      <c r="CA20" s="25"/>
      <c r="CB20" s="25"/>
      <c r="CC20" s="25"/>
      <c r="CD20" s="25"/>
      <c r="CE20" s="25"/>
      <c r="CF20" s="25"/>
      <c r="CG20" s="25"/>
      <c r="CH20" s="26"/>
      <c r="CI20" s="24" t="s">
        <v>9</v>
      </c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6"/>
    </row>
    <row r="21" spans="1:99" s="4" customFormat="1" ht="15.75" x14ac:dyDescent="0.25">
      <c r="A21" s="24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6"/>
      <c r="W21" s="24" t="s">
        <v>15</v>
      </c>
      <c r="X21" s="25"/>
      <c r="Y21" s="25"/>
      <c r="Z21" s="25"/>
      <c r="AA21" s="25"/>
      <c r="AB21" s="25"/>
      <c r="AC21" s="25"/>
      <c r="AD21" s="26"/>
      <c r="AE21" s="24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6"/>
      <c r="AS21" s="24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6"/>
      <c r="BJ21" s="24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6"/>
      <c r="BX21" s="24" t="s">
        <v>29</v>
      </c>
      <c r="BY21" s="25"/>
      <c r="BZ21" s="25"/>
      <c r="CA21" s="25"/>
      <c r="CB21" s="25"/>
      <c r="CC21" s="25"/>
      <c r="CD21" s="25"/>
      <c r="CE21" s="25"/>
      <c r="CF21" s="25"/>
      <c r="CG21" s="25"/>
      <c r="CH21" s="26"/>
      <c r="CI21" s="24" t="s">
        <v>15</v>
      </c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6"/>
    </row>
    <row r="22" spans="1:99" s="4" customFormat="1" ht="15.75" x14ac:dyDescent="0.25">
      <c r="A22" s="24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6"/>
      <c r="W22" s="24"/>
      <c r="X22" s="25"/>
      <c r="Y22" s="25"/>
      <c r="Z22" s="25"/>
      <c r="AA22" s="25"/>
      <c r="AB22" s="25"/>
      <c r="AC22" s="25"/>
      <c r="AD22" s="26"/>
      <c r="AE22" s="24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6"/>
      <c r="AS22" s="24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6"/>
      <c r="BJ22" s="24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6"/>
      <c r="BX22" s="24" t="s">
        <v>30</v>
      </c>
      <c r="BY22" s="25"/>
      <c r="BZ22" s="25"/>
      <c r="CA22" s="25"/>
      <c r="CB22" s="25"/>
      <c r="CC22" s="25"/>
      <c r="CD22" s="25"/>
      <c r="CE22" s="25"/>
      <c r="CF22" s="25"/>
      <c r="CG22" s="25"/>
      <c r="CH22" s="26"/>
      <c r="CI22" s="24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6"/>
    </row>
    <row r="23" spans="1:99" s="4" customFormat="1" ht="15.75" x14ac:dyDescent="0.25">
      <c r="A23" s="27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9"/>
      <c r="W23" s="27"/>
      <c r="X23" s="28"/>
      <c r="Y23" s="28"/>
      <c r="Z23" s="28"/>
      <c r="AA23" s="28"/>
      <c r="AB23" s="28"/>
      <c r="AC23" s="28"/>
      <c r="AD23" s="29"/>
      <c r="AE23" s="27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9"/>
      <c r="AS23" s="27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9"/>
      <c r="BJ23" s="27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9"/>
      <c r="BX23" s="27" t="s">
        <v>31</v>
      </c>
      <c r="BY23" s="28"/>
      <c r="BZ23" s="28"/>
      <c r="CA23" s="28"/>
      <c r="CB23" s="28"/>
      <c r="CC23" s="28"/>
      <c r="CD23" s="28"/>
      <c r="CE23" s="28"/>
      <c r="CF23" s="28"/>
      <c r="CG23" s="28"/>
      <c r="CH23" s="29"/>
      <c r="CI23" s="27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9"/>
    </row>
    <row r="24" spans="1:99" s="4" customFormat="1" ht="15.75" x14ac:dyDescent="0.25">
      <c r="A24" s="21" t="s">
        <v>32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3"/>
      <c r="W24" s="20" t="s">
        <v>33</v>
      </c>
      <c r="X24" s="20"/>
      <c r="Y24" s="20"/>
      <c r="Z24" s="20"/>
      <c r="AA24" s="20"/>
      <c r="AB24" s="20"/>
      <c r="AC24" s="20"/>
      <c r="AD24" s="20"/>
      <c r="AE24" s="20" t="s">
        <v>34</v>
      </c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 t="s">
        <v>35</v>
      </c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 t="s">
        <v>36</v>
      </c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 t="s">
        <v>37</v>
      </c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 t="s">
        <v>38</v>
      </c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</row>
    <row r="25" spans="1:99" s="4" customFormat="1" ht="120" customHeight="1" x14ac:dyDescent="0.25">
      <c r="A25" s="15" t="s">
        <v>58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7"/>
      <c r="W25" s="15" t="s">
        <v>59</v>
      </c>
      <c r="X25" s="18"/>
      <c r="Y25" s="18"/>
      <c r="Z25" s="18"/>
      <c r="AA25" s="18"/>
      <c r="AB25" s="18"/>
      <c r="AC25" s="18"/>
      <c r="AD25" s="19"/>
      <c r="AE25" s="34" t="s">
        <v>57</v>
      </c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40" t="s">
        <v>39</v>
      </c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2"/>
      <c r="BJ25" s="37" t="s">
        <v>60</v>
      </c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9"/>
      <c r="BX25" s="9">
        <v>8812.68</v>
      </c>
      <c r="BY25" s="10"/>
      <c r="BZ25" s="10"/>
      <c r="CA25" s="10"/>
      <c r="CB25" s="10"/>
      <c r="CC25" s="10"/>
      <c r="CD25" s="10"/>
      <c r="CE25" s="10"/>
      <c r="CF25" s="10"/>
      <c r="CG25" s="10"/>
      <c r="CH25" s="11"/>
      <c r="CI25" s="34" t="s">
        <v>43</v>
      </c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6"/>
    </row>
    <row r="26" spans="1:99" s="4" customFormat="1" ht="111.75" customHeight="1" x14ac:dyDescent="0.25">
      <c r="A26" s="15" t="s">
        <v>62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7"/>
      <c r="W26" s="15" t="s">
        <v>59</v>
      </c>
      <c r="X26" s="18"/>
      <c r="Y26" s="18"/>
      <c r="Z26" s="18"/>
      <c r="AA26" s="18"/>
      <c r="AB26" s="18"/>
      <c r="AC26" s="18"/>
      <c r="AD26" s="19"/>
      <c r="AE26" s="34" t="s">
        <v>50</v>
      </c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40" t="s">
        <v>39</v>
      </c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2"/>
      <c r="BJ26" s="37" t="s">
        <v>55</v>
      </c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9"/>
      <c r="BX26" s="9">
        <v>12982.8</v>
      </c>
      <c r="BY26" s="10"/>
      <c r="BZ26" s="10"/>
      <c r="CA26" s="10"/>
      <c r="CB26" s="10"/>
      <c r="CC26" s="10"/>
      <c r="CD26" s="10"/>
      <c r="CE26" s="10"/>
      <c r="CF26" s="10"/>
      <c r="CG26" s="10"/>
      <c r="CH26" s="11"/>
      <c r="CI26" s="34" t="s">
        <v>43</v>
      </c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6"/>
    </row>
    <row r="27" spans="1:99" s="4" customFormat="1" ht="124.5" customHeight="1" x14ac:dyDescent="0.25">
      <c r="A27" s="15" t="s">
        <v>58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7"/>
      <c r="W27" s="15" t="s">
        <v>59</v>
      </c>
      <c r="X27" s="18"/>
      <c r="Y27" s="18"/>
      <c r="Z27" s="18"/>
      <c r="AA27" s="18"/>
      <c r="AB27" s="18"/>
      <c r="AC27" s="18"/>
      <c r="AD27" s="19"/>
      <c r="AE27" s="34" t="s">
        <v>50</v>
      </c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40" t="s">
        <v>39</v>
      </c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2"/>
      <c r="BJ27" s="37" t="s">
        <v>63</v>
      </c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9"/>
      <c r="BX27" s="9">
        <v>24574.01</v>
      </c>
      <c r="BY27" s="10"/>
      <c r="BZ27" s="10"/>
      <c r="CA27" s="10"/>
      <c r="CB27" s="10"/>
      <c r="CC27" s="10"/>
      <c r="CD27" s="10"/>
      <c r="CE27" s="10"/>
      <c r="CF27" s="10"/>
      <c r="CG27" s="10"/>
      <c r="CH27" s="11"/>
      <c r="CI27" s="34" t="s">
        <v>43</v>
      </c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6"/>
    </row>
    <row r="28" spans="1:99" s="4" customFormat="1" ht="138.75" customHeight="1" x14ac:dyDescent="0.25">
      <c r="A28" s="15" t="s">
        <v>58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7"/>
      <c r="W28" s="15" t="s">
        <v>59</v>
      </c>
      <c r="X28" s="18"/>
      <c r="Y28" s="18"/>
      <c r="Z28" s="18"/>
      <c r="AA28" s="18"/>
      <c r="AB28" s="18"/>
      <c r="AC28" s="18"/>
      <c r="AD28" s="19"/>
      <c r="AE28" s="34" t="s">
        <v>50</v>
      </c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40" t="s">
        <v>39</v>
      </c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2"/>
      <c r="BJ28" s="37" t="s">
        <v>64</v>
      </c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9"/>
      <c r="BX28" s="9">
        <v>686.18</v>
      </c>
      <c r="BY28" s="10"/>
      <c r="BZ28" s="10"/>
      <c r="CA28" s="10"/>
      <c r="CB28" s="10"/>
      <c r="CC28" s="10"/>
      <c r="CD28" s="10"/>
      <c r="CE28" s="10"/>
      <c r="CF28" s="10"/>
      <c r="CG28" s="10"/>
      <c r="CH28" s="11"/>
      <c r="CI28" s="34" t="s">
        <v>43</v>
      </c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6"/>
    </row>
    <row r="29" spans="1:99" s="4" customFormat="1" ht="86.25" customHeight="1" x14ac:dyDescent="0.25">
      <c r="A29" s="15" t="s">
        <v>58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7"/>
      <c r="W29" s="15" t="s">
        <v>59</v>
      </c>
      <c r="X29" s="18"/>
      <c r="Y29" s="18"/>
      <c r="Z29" s="18"/>
      <c r="AA29" s="18"/>
      <c r="AB29" s="18"/>
      <c r="AC29" s="18"/>
      <c r="AD29" s="19"/>
      <c r="AE29" s="34" t="s">
        <v>50</v>
      </c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40" t="s">
        <v>39</v>
      </c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2"/>
      <c r="BJ29" s="37" t="s">
        <v>65</v>
      </c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9"/>
      <c r="BX29" s="9">
        <v>0</v>
      </c>
      <c r="BY29" s="10"/>
      <c r="BZ29" s="10"/>
      <c r="CA29" s="10"/>
      <c r="CB29" s="10"/>
      <c r="CC29" s="10"/>
      <c r="CD29" s="10"/>
      <c r="CE29" s="10"/>
      <c r="CF29" s="10"/>
      <c r="CG29" s="10"/>
      <c r="CH29" s="11"/>
      <c r="CI29" s="34" t="s">
        <v>43</v>
      </c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6"/>
    </row>
    <row r="30" spans="1:99" s="4" customFormat="1" ht="81" customHeight="1" x14ac:dyDescent="0.25">
      <c r="A30" s="15" t="s">
        <v>58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7"/>
      <c r="W30" s="15" t="s">
        <v>59</v>
      </c>
      <c r="X30" s="18"/>
      <c r="Y30" s="18"/>
      <c r="Z30" s="18"/>
      <c r="AA30" s="18"/>
      <c r="AB30" s="18"/>
      <c r="AC30" s="18"/>
      <c r="AD30" s="19"/>
      <c r="AE30" s="34" t="s">
        <v>50</v>
      </c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40" t="s">
        <v>39</v>
      </c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2"/>
      <c r="BJ30" s="37" t="s">
        <v>66</v>
      </c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9"/>
      <c r="BX30" s="9">
        <v>0</v>
      </c>
      <c r="BY30" s="10"/>
      <c r="BZ30" s="10"/>
      <c r="CA30" s="10"/>
      <c r="CB30" s="10"/>
      <c r="CC30" s="10"/>
      <c r="CD30" s="10"/>
      <c r="CE30" s="10"/>
      <c r="CF30" s="10"/>
      <c r="CG30" s="10"/>
      <c r="CH30" s="11"/>
      <c r="CI30" s="34" t="s">
        <v>43</v>
      </c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6"/>
    </row>
    <row r="31" spans="1:99" s="4" customFormat="1" ht="85.5" customHeight="1" x14ac:dyDescent="0.25">
      <c r="A31" s="15" t="s">
        <v>58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7"/>
      <c r="W31" s="15" t="s">
        <v>59</v>
      </c>
      <c r="X31" s="18"/>
      <c r="Y31" s="18"/>
      <c r="Z31" s="18"/>
      <c r="AA31" s="18"/>
      <c r="AB31" s="18"/>
      <c r="AC31" s="18"/>
      <c r="AD31" s="19"/>
      <c r="AE31" s="34" t="s">
        <v>57</v>
      </c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40" t="s">
        <v>39</v>
      </c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2"/>
      <c r="BJ31" s="37" t="s">
        <v>67</v>
      </c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9"/>
      <c r="BX31" s="9">
        <v>7366.91</v>
      </c>
      <c r="BY31" s="10"/>
      <c r="BZ31" s="10"/>
      <c r="CA31" s="10"/>
      <c r="CB31" s="10"/>
      <c r="CC31" s="10"/>
      <c r="CD31" s="10"/>
      <c r="CE31" s="10"/>
      <c r="CF31" s="10"/>
      <c r="CG31" s="10"/>
      <c r="CH31" s="11"/>
      <c r="CI31" s="34" t="s">
        <v>43</v>
      </c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6"/>
    </row>
    <row r="32" spans="1:99" s="4" customFormat="1" ht="138.75" customHeight="1" x14ac:dyDescent="0.25">
      <c r="A32" s="15" t="s">
        <v>68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7"/>
      <c r="W32" s="15" t="s">
        <v>59</v>
      </c>
      <c r="X32" s="18"/>
      <c r="Y32" s="18"/>
      <c r="Z32" s="18"/>
      <c r="AA32" s="18"/>
      <c r="AB32" s="18"/>
      <c r="AC32" s="18"/>
      <c r="AD32" s="19"/>
      <c r="AE32" s="34" t="s">
        <v>57</v>
      </c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40" t="s">
        <v>39</v>
      </c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2"/>
      <c r="BJ32" s="37" t="s">
        <v>56</v>
      </c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9"/>
      <c r="BX32" s="9">
        <v>10477.34</v>
      </c>
      <c r="BY32" s="10"/>
      <c r="BZ32" s="10"/>
      <c r="CA32" s="10"/>
      <c r="CB32" s="10"/>
      <c r="CC32" s="10"/>
      <c r="CD32" s="10"/>
      <c r="CE32" s="10"/>
      <c r="CF32" s="10"/>
      <c r="CG32" s="10"/>
      <c r="CH32" s="11"/>
      <c r="CI32" s="34" t="s">
        <v>43</v>
      </c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6"/>
    </row>
    <row r="33" spans="1:99" s="4" customFormat="1" ht="87" customHeight="1" x14ac:dyDescent="0.25">
      <c r="A33" s="15" t="s">
        <v>58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7"/>
      <c r="W33" s="15" t="s">
        <v>59</v>
      </c>
      <c r="X33" s="18"/>
      <c r="Y33" s="18"/>
      <c r="Z33" s="18"/>
      <c r="AA33" s="18"/>
      <c r="AB33" s="18"/>
      <c r="AC33" s="18"/>
      <c r="AD33" s="19"/>
      <c r="AE33" s="34" t="s">
        <v>70</v>
      </c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40" t="s">
        <v>39</v>
      </c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2"/>
      <c r="BJ33" s="37" t="s">
        <v>69</v>
      </c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9"/>
      <c r="BX33" s="9">
        <v>5648.42</v>
      </c>
      <c r="BY33" s="10"/>
      <c r="BZ33" s="10"/>
      <c r="CA33" s="10"/>
      <c r="CB33" s="10"/>
      <c r="CC33" s="10"/>
      <c r="CD33" s="10"/>
      <c r="CE33" s="10"/>
      <c r="CF33" s="10"/>
      <c r="CG33" s="10"/>
      <c r="CH33" s="11"/>
      <c r="CI33" s="34" t="s">
        <v>43</v>
      </c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6"/>
    </row>
    <row r="34" spans="1:99" s="4" customFormat="1" ht="80.25" customHeight="1" x14ac:dyDescent="0.25">
      <c r="A34" s="15" t="s">
        <v>58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7"/>
      <c r="W34" s="15" t="s">
        <v>59</v>
      </c>
      <c r="X34" s="18"/>
      <c r="Y34" s="18"/>
      <c r="Z34" s="18"/>
      <c r="AA34" s="18"/>
      <c r="AB34" s="18"/>
      <c r="AC34" s="18"/>
      <c r="AD34" s="19"/>
      <c r="AE34" s="34" t="s">
        <v>70</v>
      </c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40" t="s">
        <v>39</v>
      </c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2"/>
      <c r="BJ34" s="37" t="s">
        <v>71</v>
      </c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9"/>
      <c r="BX34" s="9">
        <v>0</v>
      </c>
      <c r="BY34" s="10"/>
      <c r="BZ34" s="10"/>
      <c r="CA34" s="10"/>
      <c r="CB34" s="10"/>
      <c r="CC34" s="10"/>
      <c r="CD34" s="10"/>
      <c r="CE34" s="10"/>
      <c r="CF34" s="10"/>
      <c r="CG34" s="10"/>
      <c r="CH34" s="11"/>
      <c r="CI34" s="34" t="s">
        <v>43</v>
      </c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6"/>
    </row>
    <row r="35" spans="1:99" s="4" customFormat="1" ht="127.5" customHeight="1" x14ac:dyDescent="0.25">
      <c r="A35" s="15" t="s">
        <v>58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7"/>
      <c r="W35" s="15" t="s">
        <v>59</v>
      </c>
      <c r="X35" s="18"/>
      <c r="Y35" s="18"/>
      <c r="Z35" s="18"/>
      <c r="AA35" s="18"/>
      <c r="AB35" s="18"/>
      <c r="AC35" s="18"/>
      <c r="AD35" s="19"/>
      <c r="AE35" s="34" t="s">
        <v>70</v>
      </c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40" t="s">
        <v>39</v>
      </c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2"/>
      <c r="BJ35" s="37" t="s">
        <v>72</v>
      </c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9"/>
      <c r="BX35" s="9">
        <v>2728.33</v>
      </c>
      <c r="BY35" s="10"/>
      <c r="BZ35" s="10"/>
      <c r="CA35" s="10"/>
      <c r="CB35" s="10"/>
      <c r="CC35" s="10"/>
      <c r="CD35" s="10"/>
      <c r="CE35" s="10"/>
      <c r="CF35" s="10"/>
      <c r="CG35" s="10"/>
      <c r="CH35" s="11"/>
      <c r="CI35" s="34" t="s">
        <v>43</v>
      </c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6"/>
    </row>
    <row r="36" spans="1:99" s="4" customFormat="1" ht="113.25" customHeight="1" x14ac:dyDescent="0.25">
      <c r="A36" s="15" t="s">
        <v>58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7"/>
      <c r="W36" s="15" t="s">
        <v>59</v>
      </c>
      <c r="X36" s="18"/>
      <c r="Y36" s="18"/>
      <c r="Z36" s="18"/>
      <c r="AA36" s="18"/>
      <c r="AB36" s="18"/>
      <c r="AC36" s="18"/>
      <c r="AD36" s="19"/>
      <c r="AE36" s="34" t="s">
        <v>41</v>
      </c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40" t="s">
        <v>39</v>
      </c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2"/>
      <c r="BJ36" s="37" t="s">
        <v>73</v>
      </c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9"/>
      <c r="BX36" s="9">
        <v>4453.8900000000003</v>
      </c>
      <c r="BY36" s="10"/>
      <c r="BZ36" s="10"/>
      <c r="CA36" s="10"/>
      <c r="CB36" s="10"/>
      <c r="CC36" s="10"/>
      <c r="CD36" s="10"/>
      <c r="CE36" s="10"/>
      <c r="CF36" s="10"/>
      <c r="CG36" s="10"/>
      <c r="CH36" s="11"/>
      <c r="CI36" s="34" t="s">
        <v>43</v>
      </c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6"/>
    </row>
    <row r="37" spans="1:99" s="4" customFormat="1" ht="138.75" customHeight="1" x14ac:dyDescent="0.25">
      <c r="A37" s="15" t="s">
        <v>61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7"/>
      <c r="W37" s="15" t="s">
        <v>59</v>
      </c>
      <c r="X37" s="18"/>
      <c r="Y37" s="18"/>
      <c r="Z37" s="18"/>
      <c r="AA37" s="18"/>
      <c r="AB37" s="18"/>
      <c r="AC37" s="18"/>
      <c r="AD37" s="19"/>
      <c r="AE37" s="34" t="s">
        <v>70</v>
      </c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40" t="s">
        <v>39</v>
      </c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2"/>
      <c r="BJ37" s="37" t="s">
        <v>74</v>
      </c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9"/>
      <c r="BX37" s="9">
        <v>991.65</v>
      </c>
      <c r="BY37" s="10"/>
      <c r="BZ37" s="10"/>
      <c r="CA37" s="10"/>
      <c r="CB37" s="10"/>
      <c r="CC37" s="10"/>
      <c r="CD37" s="10"/>
      <c r="CE37" s="10"/>
      <c r="CF37" s="10"/>
      <c r="CG37" s="10"/>
      <c r="CH37" s="11"/>
      <c r="CI37" s="34" t="s">
        <v>43</v>
      </c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6"/>
    </row>
    <row r="38" spans="1:99" s="4" customFormat="1" ht="60.75" customHeight="1" x14ac:dyDescent="0.25">
      <c r="A38" s="15" t="s">
        <v>58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7"/>
      <c r="W38" s="15" t="s">
        <v>59</v>
      </c>
      <c r="X38" s="18"/>
      <c r="Y38" s="18"/>
      <c r="Z38" s="18"/>
      <c r="AA38" s="18"/>
      <c r="AB38" s="18"/>
      <c r="AC38" s="18"/>
      <c r="AD38" s="19"/>
      <c r="AE38" s="34" t="s">
        <v>42</v>
      </c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40" t="s">
        <v>39</v>
      </c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2"/>
      <c r="BJ38" s="37" t="s">
        <v>75</v>
      </c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9"/>
      <c r="BX38" s="9">
        <v>11790.55</v>
      </c>
      <c r="BY38" s="10"/>
      <c r="BZ38" s="10"/>
      <c r="CA38" s="10"/>
      <c r="CB38" s="10"/>
      <c r="CC38" s="10"/>
      <c r="CD38" s="10"/>
      <c r="CE38" s="10"/>
      <c r="CF38" s="10"/>
      <c r="CG38" s="10"/>
      <c r="CH38" s="11"/>
      <c r="CI38" s="34" t="s">
        <v>43</v>
      </c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6"/>
    </row>
    <row r="39" spans="1:99" s="4" customFormat="1" ht="85.5" customHeight="1" x14ac:dyDescent="0.25">
      <c r="A39" s="15" t="s">
        <v>58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7"/>
      <c r="W39" s="15" t="s">
        <v>59</v>
      </c>
      <c r="X39" s="18"/>
      <c r="Y39" s="18"/>
      <c r="Z39" s="18"/>
      <c r="AA39" s="18"/>
      <c r="AB39" s="18"/>
      <c r="AC39" s="18"/>
      <c r="AD39" s="19"/>
      <c r="AE39" s="34" t="s">
        <v>42</v>
      </c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40" t="s">
        <v>39</v>
      </c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2"/>
      <c r="BJ39" s="37" t="s">
        <v>76</v>
      </c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9"/>
      <c r="BX39" s="9">
        <v>2319.17</v>
      </c>
      <c r="BY39" s="10"/>
      <c r="BZ39" s="10"/>
      <c r="CA39" s="10"/>
      <c r="CB39" s="10"/>
      <c r="CC39" s="10"/>
      <c r="CD39" s="10"/>
      <c r="CE39" s="10"/>
      <c r="CF39" s="10"/>
      <c r="CG39" s="10"/>
      <c r="CH39" s="11"/>
      <c r="CI39" s="34" t="s">
        <v>43</v>
      </c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6"/>
    </row>
    <row r="40" spans="1:99" s="4" customFormat="1" ht="15.75" x14ac:dyDescent="0.25">
      <c r="A40" s="15" t="s">
        <v>51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7"/>
      <c r="W40" s="15"/>
      <c r="X40" s="16"/>
      <c r="Y40" s="16"/>
      <c r="Z40" s="16"/>
      <c r="AA40" s="16"/>
      <c r="AB40" s="16"/>
      <c r="AC40" s="16"/>
      <c r="AD40" s="17"/>
      <c r="AE40" s="34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6"/>
      <c r="AS40" s="40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2"/>
      <c r="BJ40" s="37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9"/>
      <c r="BX40" s="9">
        <f>SUM(BX25:CH39)</f>
        <v>92831.93</v>
      </c>
      <c r="BY40" s="10"/>
      <c r="BZ40" s="10"/>
      <c r="CA40" s="10"/>
      <c r="CB40" s="10"/>
      <c r="CC40" s="10"/>
      <c r="CD40" s="10"/>
      <c r="CE40" s="10"/>
      <c r="CF40" s="10"/>
      <c r="CG40" s="10"/>
      <c r="CH40" s="11"/>
      <c r="CI40" s="34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6"/>
    </row>
  </sheetData>
  <mergeCells count="178">
    <mergeCell ref="A17:V17"/>
    <mergeCell ref="W17:AD17"/>
    <mergeCell ref="AE17:AR17"/>
    <mergeCell ref="AS17:BI17"/>
    <mergeCell ref="BJ17:CU17"/>
    <mergeCell ref="A18:V18"/>
    <mergeCell ref="W18:AD18"/>
    <mergeCell ref="A12:CU12"/>
    <mergeCell ref="A13:CU13"/>
    <mergeCell ref="AE18:AR18"/>
    <mergeCell ref="AS18:BI18"/>
    <mergeCell ref="BJ18:BW18"/>
    <mergeCell ref="BX18:CH18"/>
    <mergeCell ref="CI18:CU18"/>
    <mergeCell ref="A6:CU6"/>
    <mergeCell ref="A7:CU7"/>
    <mergeCell ref="A11:CU11"/>
    <mergeCell ref="A14:CU14"/>
    <mergeCell ref="A15:CU15"/>
    <mergeCell ref="A16:V16"/>
    <mergeCell ref="W16:AD16"/>
    <mergeCell ref="AE16:AR16"/>
    <mergeCell ref="AS16:BI16"/>
    <mergeCell ref="BJ16:CU16"/>
    <mergeCell ref="A19:V19"/>
    <mergeCell ref="W19:AD19"/>
    <mergeCell ref="AE19:AR19"/>
    <mergeCell ref="AS19:BI19"/>
    <mergeCell ref="BJ19:BW19"/>
    <mergeCell ref="BX19:CH19"/>
    <mergeCell ref="CI19:CU19"/>
    <mergeCell ref="CI20:CU20"/>
    <mergeCell ref="A21:V21"/>
    <mergeCell ref="W21:AD21"/>
    <mergeCell ref="AE21:AR21"/>
    <mergeCell ref="AS21:BI21"/>
    <mergeCell ref="BJ21:BW21"/>
    <mergeCell ref="BX21:CH21"/>
    <mergeCell ref="CI21:CU21"/>
    <mergeCell ref="A20:V20"/>
    <mergeCell ref="W20:AD20"/>
    <mergeCell ref="AE20:AR20"/>
    <mergeCell ref="AS20:BI20"/>
    <mergeCell ref="BJ20:BW20"/>
    <mergeCell ref="BX20:CH20"/>
    <mergeCell ref="CI22:CU22"/>
    <mergeCell ref="A23:V23"/>
    <mergeCell ref="W23:AD23"/>
    <mergeCell ref="AE23:AR23"/>
    <mergeCell ref="AS23:BI23"/>
    <mergeCell ref="BJ23:BW23"/>
    <mergeCell ref="BX23:CH23"/>
    <mergeCell ref="CI23:CU23"/>
    <mergeCell ref="A22:V22"/>
    <mergeCell ref="W22:AD22"/>
    <mergeCell ref="AE22:AR22"/>
    <mergeCell ref="AS22:BI22"/>
    <mergeCell ref="BJ22:BW22"/>
    <mergeCell ref="BX22:CH22"/>
    <mergeCell ref="CI24:CU24"/>
    <mergeCell ref="A25:V25"/>
    <mergeCell ref="W25:AD25"/>
    <mergeCell ref="AE25:AR25"/>
    <mergeCell ref="AS25:BI25"/>
    <mergeCell ref="BJ25:BW25"/>
    <mergeCell ref="BX25:CH25"/>
    <mergeCell ref="CI25:CU25"/>
    <mergeCell ref="A24:V24"/>
    <mergeCell ref="W24:AD24"/>
    <mergeCell ref="AE24:AR24"/>
    <mergeCell ref="AS24:BI24"/>
    <mergeCell ref="BJ24:BW24"/>
    <mergeCell ref="BX24:CH24"/>
    <mergeCell ref="CI26:CU26"/>
    <mergeCell ref="A27:V27"/>
    <mergeCell ref="W27:AD27"/>
    <mergeCell ref="AE27:AR27"/>
    <mergeCell ref="AS27:BI27"/>
    <mergeCell ref="BJ27:BW27"/>
    <mergeCell ref="BX27:CH27"/>
    <mergeCell ref="CI27:CU27"/>
    <mergeCell ref="A26:V26"/>
    <mergeCell ref="W26:AD26"/>
    <mergeCell ref="AE26:AR26"/>
    <mergeCell ref="AS26:BI26"/>
    <mergeCell ref="BJ26:BW26"/>
    <mergeCell ref="BX26:CH26"/>
    <mergeCell ref="CI40:CU40"/>
    <mergeCell ref="BX40:CH40"/>
    <mergeCell ref="BJ40:BW40"/>
    <mergeCell ref="AS40:BI40"/>
    <mergeCell ref="AE40:AR40"/>
    <mergeCell ref="W40:AD40"/>
    <mergeCell ref="A40:V40"/>
    <mergeCell ref="CI28:CU28"/>
    <mergeCell ref="A39:V39"/>
    <mergeCell ref="W39:AD39"/>
    <mergeCell ref="AE39:AR39"/>
    <mergeCell ref="AS39:BI39"/>
    <mergeCell ref="BJ39:BW39"/>
    <mergeCell ref="BX39:CH39"/>
    <mergeCell ref="CI39:CU39"/>
    <mergeCell ref="A28:V28"/>
    <mergeCell ref="W28:AD28"/>
    <mergeCell ref="AE28:AR28"/>
    <mergeCell ref="AS28:BI28"/>
    <mergeCell ref="BJ28:BW28"/>
    <mergeCell ref="BX28:CH28"/>
    <mergeCell ref="A38:V38"/>
    <mergeCell ref="W38:AD38"/>
    <mergeCell ref="AE38:AR38"/>
    <mergeCell ref="AS38:BI38"/>
    <mergeCell ref="BJ38:BW38"/>
    <mergeCell ref="BX38:CH38"/>
    <mergeCell ref="CI38:CU38"/>
    <mergeCell ref="A37:V37"/>
    <mergeCell ref="W37:AD37"/>
    <mergeCell ref="AE37:AR37"/>
    <mergeCell ref="AS37:BI37"/>
    <mergeCell ref="BJ37:BW37"/>
    <mergeCell ref="BX37:CH37"/>
    <mergeCell ref="CI37:CU37"/>
    <mergeCell ref="A29:V29"/>
    <mergeCell ref="W29:AD29"/>
    <mergeCell ref="AE29:AR29"/>
    <mergeCell ref="AS29:BI29"/>
    <mergeCell ref="BJ29:BW29"/>
    <mergeCell ref="BX29:CH29"/>
    <mergeCell ref="CI29:CU29"/>
    <mergeCell ref="A35:V35"/>
    <mergeCell ref="W35:AD35"/>
    <mergeCell ref="AE35:AR35"/>
    <mergeCell ref="AS35:BI35"/>
    <mergeCell ref="BJ35:BW35"/>
    <mergeCell ref="BX35:CH35"/>
    <mergeCell ref="CI35:CU35"/>
    <mergeCell ref="A30:V30"/>
    <mergeCell ref="W30:AD30"/>
    <mergeCell ref="AE30:AR30"/>
    <mergeCell ref="AS30:BI30"/>
    <mergeCell ref="BJ30:BW30"/>
    <mergeCell ref="BX30:CH30"/>
    <mergeCell ref="CI30:CU30"/>
    <mergeCell ref="A33:V33"/>
    <mergeCell ref="W33:AD33"/>
    <mergeCell ref="AE33:AR33"/>
    <mergeCell ref="A36:V36"/>
    <mergeCell ref="W36:AD36"/>
    <mergeCell ref="AE36:AR36"/>
    <mergeCell ref="AS36:BI36"/>
    <mergeCell ref="BJ36:BW36"/>
    <mergeCell ref="BX36:CH36"/>
    <mergeCell ref="CI36:CU36"/>
    <mergeCell ref="A34:V34"/>
    <mergeCell ref="W34:AD34"/>
    <mergeCell ref="AE34:AR34"/>
    <mergeCell ref="AS34:BI34"/>
    <mergeCell ref="BJ34:BW34"/>
    <mergeCell ref="BX34:CH34"/>
    <mergeCell ref="CI34:CU34"/>
    <mergeCell ref="AS33:BI33"/>
    <mergeCell ref="BJ33:BW33"/>
    <mergeCell ref="BX33:CH33"/>
    <mergeCell ref="CI33:CU33"/>
    <mergeCell ref="A31:V31"/>
    <mergeCell ref="W31:AD31"/>
    <mergeCell ref="AE31:AR31"/>
    <mergeCell ref="AS31:BI31"/>
    <mergeCell ref="BJ31:BW31"/>
    <mergeCell ref="BX31:CH31"/>
    <mergeCell ref="CI31:CU31"/>
    <mergeCell ref="A32:V32"/>
    <mergeCell ref="W32:AD32"/>
    <mergeCell ref="AE32:AR32"/>
    <mergeCell ref="AS32:BI32"/>
    <mergeCell ref="BJ32:BW32"/>
    <mergeCell ref="BX32:CH32"/>
    <mergeCell ref="CI32:CU32"/>
  </mergeCells>
  <phoneticPr fontId="5" type="noConversion"/>
  <pageMargins left="0.39370078740157483" right="0.39370078740157483" top="0.78740157480314965" bottom="0.39370078740157483" header="0.27559055118110237" footer="0.27559055118110237"/>
  <pageSetup paperSize="9" scale="81" fitToHeight="0" orientation="landscape" r:id="rId1"/>
  <headerFooter alignWithMargins="0">
    <oddHeader>&amp;L&amp;"Arial,обычный"&amp;6Подготовлено с использованием системы ГАРАНТ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5F99F-ADD0-4BE5-9DF7-1B7C2B31A3A1}">
  <sheetPr>
    <tabColor indexed="48"/>
    <pageSetUpPr fitToPage="1"/>
  </sheetPr>
  <dimension ref="A1:CU40"/>
  <sheetViews>
    <sheetView tabSelected="1" topLeftCell="A13" zoomScaleNormal="100" workbookViewId="0">
      <selection activeCell="BJ27" sqref="BJ27:BW27"/>
    </sheetView>
  </sheetViews>
  <sheetFormatPr defaultColWidth="1.5703125" defaultRowHeight="12.75" x14ac:dyDescent="0.2"/>
  <cols>
    <col min="1" max="16384" width="1.5703125" style="3"/>
  </cols>
  <sheetData>
    <row r="1" spans="1:99" s="1" customFormat="1" ht="11.25" x14ac:dyDescent="0.2">
      <c r="CU1" s="2" t="s">
        <v>0</v>
      </c>
    </row>
    <row r="2" spans="1:99" s="1" customFormat="1" ht="11.25" x14ac:dyDescent="0.2">
      <c r="CU2" s="2" t="s">
        <v>1</v>
      </c>
    </row>
    <row r="3" spans="1:99" s="1" customFormat="1" ht="11.25" x14ac:dyDescent="0.2">
      <c r="CU3" s="2" t="s">
        <v>45</v>
      </c>
    </row>
    <row r="6" spans="1:99" s="5" customFormat="1" ht="19.5" x14ac:dyDescent="0.3">
      <c r="A6" s="30" t="s">
        <v>2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</row>
    <row r="7" spans="1:99" s="5" customFormat="1" ht="19.5" x14ac:dyDescent="0.3">
      <c r="A7" s="30" t="s">
        <v>3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</row>
    <row r="11" spans="1:99" s="4" customFormat="1" ht="15.75" x14ac:dyDescent="0.25">
      <c r="A11" s="31" t="s">
        <v>52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3"/>
    </row>
    <row r="12" spans="1:99" s="4" customFormat="1" ht="15.75" x14ac:dyDescent="0.25">
      <c r="A12" s="24" t="s">
        <v>53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6"/>
    </row>
    <row r="13" spans="1:99" s="4" customFormat="1" ht="15.75" x14ac:dyDescent="0.25">
      <c r="A13" s="24" t="s">
        <v>54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6"/>
    </row>
    <row r="14" spans="1:99" s="4" customFormat="1" ht="15.75" x14ac:dyDescent="0.25">
      <c r="A14" s="43" t="s">
        <v>4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5"/>
    </row>
    <row r="15" spans="1:99" s="4" customFormat="1" ht="15.75" x14ac:dyDescent="0.25">
      <c r="A15" s="27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9"/>
    </row>
    <row r="16" spans="1:99" s="4" customFormat="1" ht="15.75" x14ac:dyDescent="0.25">
      <c r="A16" s="31" t="s">
        <v>5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3"/>
      <c r="W16" s="31" t="s">
        <v>6</v>
      </c>
      <c r="X16" s="32"/>
      <c r="Y16" s="32"/>
      <c r="Z16" s="32"/>
      <c r="AA16" s="32"/>
      <c r="AB16" s="32"/>
      <c r="AC16" s="32"/>
      <c r="AD16" s="33"/>
      <c r="AE16" s="31" t="s">
        <v>7</v>
      </c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3"/>
      <c r="AS16" s="31" t="s">
        <v>5</v>
      </c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3"/>
      <c r="BJ16" s="31" t="s">
        <v>8</v>
      </c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3"/>
    </row>
    <row r="17" spans="1:99" s="4" customFormat="1" ht="15.75" x14ac:dyDescent="0.25">
      <c r="A17" s="24" t="s">
        <v>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6"/>
      <c r="W17" s="24" t="s">
        <v>10</v>
      </c>
      <c r="X17" s="25"/>
      <c r="Y17" s="25"/>
      <c r="Z17" s="25"/>
      <c r="AA17" s="25"/>
      <c r="AB17" s="25"/>
      <c r="AC17" s="25"/>
      <c r="AD17" s="26"/>
      <c r="AE17" s="24" t="s">
        <v>9</v>
      </c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6"/>
      <c r="AS17" s="24" t="s">
        <v>11</v>
      </c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6"/>
      <c r="BJ17" s="27" t="s">
        <v>12</v>
      </c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9"/>
    </row>
    <row r="18" spans="1:99" s="4" customFormat="1" ht="15.75" x14ac:dyDescent="0.25">
      <c r="A18" s="24" t="s">
        <v>13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6"/>
      <c r="W18" s="24" t="s">
        <v>14</v>
      </c>
      <c r="X18" s="25"/>
      <c r="Y18" s="25"/>
      <c r="Z18" s="25"/>
      <c r="AA18" s="25"/>
      <c r="AB18" s="25"/>
      <c r="AC18" s="25"/>
      <c r="AD18" s="26"/>
      <c r="AE18" s="24" t="s">
        <v>15</v>
      </c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6"/>
      <c r="AS18" s="24" t="s">
        <v>16</v>
      </c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6"/>
      <c r="BJ18" s="24" t="s">
        <v>5</v>
      </c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6"/>
      <c r="BX18" s="24" t="s">
        <v>17</v>
      </c>
      <c r="BY18" s="25"/>
      <c r="BZ18" s="25"/>
      <c r="CA18" s="25"/>
      <c r="CB18" s="25"/>
      <c r="CC18" s="25"/>
      <c r="CD18" s="25"/>
      <c r="CE18" s="25"/>
      <c r="CF18" s="25"/>
      <c r="CG18" s="25"/>
      <c r="CH18" s="26"/>
      <c r="CI18" s="24" t="s">
        <v>18</v>
      </c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6"/>
    </row>
    <row r="19" spans="1:99" s="4" customFormat="1" ht="15.75" x14ac:dyDescent="0.25">
      <c r="A19" s="24" t="s">
        <v>19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6"/>
      <c r="W19" s="24" t="s">
        <v>20</v>
      </c>
      <c r="X19" s="25"/>
      <c r="Y19" s="25"/>
      <c r="Z19" s="25"/>
      <c r="AA19" s="25"/>
      <c r="AB19" s="25"/>
      <c r="AC19" s="25"/>
      <c r="AD19" s="26"/>
      <c r="AE19" s="24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6"/>
      <c r="AS19" s="24" t="s">
        <v>21</v>
      </c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6"/>
      <c r="BJ19" s="24" t="s">
        <v>22</v>
      </c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6"/>
      <c r="BX19" s="24" t="s">
        <v>23</v>
      </c>
      <c r="BY19" s="25"/>
      <c r="BZ19" s="25"/>
      <c r="CA19" s="25"/>
      <c r="CB19" s="25"/>
      <c r="CC19" s="25"/>
      <c r="CD19" s="25"/>
      <c r="CE19" s="25"/>
      <c r="CF19" s="25"/>
      <c r="CG19" s="25"/>
      <c r="CH19" s="26"/>
      <c r="CI19" s="24" t="s">
        <v>24</v>
      </c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6"/>
    </row>
    <row r="20" spans="1:99" s="4" customFormat="1" ht="15.75" x14ac:dyDescent="0.25">
      <c r="A20" s="24" t="s">
        <v>25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6"/>
      <c r="W20" s="24" t="s">
        <v>26</v>
      </c>
      <c r="X20" s="25"/>
      <c r="Y20" s="25"/>
      <c r="Z20" s="25"/>
      <c r="AA20" s="25"/>
      <c r="AB20" s="25"/>
      <c r="AC20" s="25"/>
      <c r="AD20" s="26"/>
      <c r="AE20" s="24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6"/>
      <c r="AS20" s="24" t="s">
        <v>27</v>
      </c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6"/>
      <c r="BJ20" s="24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6"/>
      <c r="BX20" s="24" t="s">
        <v>28</v>
      </c>
      <c r="BY20" s="25"/>
      <c r="BZ20" s="25"/>
      <c r="CA20" s="25"/>
      <c r="CB20" s="25"/>
      <c r="CC20" s="25"/>
      <c r="CD20" s="25"/>
      <c r="CE20" s="25"/>
      <c r="CF20" s="25"/>
      <c r="CG20" s="25"/>
      <c r="CH20" s="26"/>
      <c r="CI20" s="24" t="s">
        <v>9</v>
      </c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6"/>
    </row>
    <row r="21" spans="1:99" s="4" customFormat="1" ht="15.75" x14ac:dyDescent="0.25">
      <c r="A21" s="24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6"/>
      <c r="W21" s="24" t="s">
        <v>15</v>
      </c>
      <c r="X21" s="25"/>
      <c r="Y21" s="25"/>
      <c r="Z21" s="25"/>
      <c r="AA21" s="25"/>
      <c r="AB21" s="25"/>
      <c r="AC21" s="25"/>
      <c r="AD21" s="26"/>
      <c r="AE21" s="24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6"/>
      <c r="AS21" s="24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6"/>
      <c r="BJ21" s="24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6"/>
      <c r="BX21" s="24" t="s">
        <v>29</v>
      </c>
      <c r="BY21" s="25"/>
      <c r="BZ21" s="25"/>
      <c r="CA21" s="25"/>
      <c r="CB21" s="25"/>
      <c r="CC21" s="25"/>
      <c r="CD21" s="25"/>
      <c r="CE21" s="25"/>
      <c r="CF21" s="25"/>
      <c r="CG21" s="25"/>
      <c r="CH21" s="26"/>
      <c r="CI21" s="24" t="s">
        <v>15</v>
      </c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6"/>
    </row>
    <row r="22" spans="1:99" s="4" customFormat="1" ht="15.75" x14ac:dyDescent="0.25">
      <c r="A22" s="24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6"/>
      <c r="W22" s="24"/>
      <c r="X22" s="25"/>
      <c r="Y22" s="25"/>
      <c r="Z22" s="25"/>
      <c r="AA22" s="25"/>
      <c r="AB22" s="25"/>
      <c r="AC22" s="25"/>
      <c r="AD22" s="26"/>
      <c r="AE22" s="24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6"/>
      <c r="AS22" s="24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6"/>
      <c r="BJ22" s="24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6"/>
      <c r="BX22" s="24" t="s">
        <v>30</v>
      </c>
      <c r="BY22" s="25"/>
      <c r="BZ22" s="25"/>
      <c r="CA22" s="25"/>
      <c r="CB22" s="25"/>
      <c r="CC22" s="25"/>
      <c r="CD22" s="25"/>
      <c r="CE22" s="25"/>
      <c r="CF22" s="25"/>
      <c r="CG22" s="25"/>
      <c r="CH22" s="26"/>
      <c r="CI22" s="24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6"/>
    </row>
    <row r="23" spans="1:99" s="4" customFormat="1" ht="15.75" x14ac:dyDescent="0.25">
      <c r="A23" s="27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9"/>
      <c r="W23" s="27"/>
      <c r="X23" s="28"/>
      <c r="Y23" s="28"/>
      <c r="Z23" s="28"/>
      <c r="AA23" s="28"/>
      <c r="AB23" s="28"/>
      <c r="AC23" s="28"/>
      <c r="AD23" s="29"/>
      <c r="AE23" s="27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9"/>
      <c r="AS23" s="27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9"/>
      <c r="BJ23" s="27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9"/>
      <c r="BX23" s="27" t="s">
        <v>31</v>
      </c>
      <c r="BY23" s="28"/>
      <c r="BZ23" s="28"/>
      <c r="CA23" s="28"/>
      <c r="CB23" s="28"/>
      <c r="CC23" s="28"/>
      <c r="CD23" s="28"/>
      <c r="CE23" s="28"/>
      <c r="CF23" s="28"/>
      <c r="CG23" s="28"/>
      <c r="CH23" s="29"/>
      <c r="CI23" s="27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9"/>
    </row>
    <row r="24" spans="1:99" s="4" customFormat="1" ht="15.75" x14ac:dyDescent="0.25">
      <c r="A24" s="21" t="s">
        <v>32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3"/>
      <c r="W24" s="20" t="s">
        <v>33</v>
      </c>
      <c r="X24" s="20"/>
      <c r="Y24" s="20"/>
      <c r="Z24" s="20"/>
      <c r="AA24" s="20"/>
      <c r="AB24" s="20"/>
      <c r="AC24" s="20"/>
      <c r="AD24" s="20"/>
      <c r="AE24" s="20" t="s">
        <v>34</v>
      </c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 t="s">
        <v>35</v>
      </c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 t="s">
        <v>36</v>
      </c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 t="s">
        <v>37</v>
      </c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 t="s">
        <v>38</v>
      </c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</row>
    <row r="25" spans="1:99" s="4" customFormat="1" ht="120" customHeight="1" x14ac:dyDescent="0.25">
      <c r="A25" s="15" t="s">
        <v>83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7"/>
      <c r="W25" s="15" t="s">
        <v>84</v>
      </c>
      <c r="X25" s="18"/>
      <c r="Y25" s="18"/>
      <c r="Z25" s="18"/>
      <c r="AA25" s="18"/>
      <c r="AB25" s="18"/>
      <c r="AC25" s="18"/>
      <c r="AD25" s="19"/>
      <c r="AE25" s="34" t="s">
        <v>50</v>
      </c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40" t="s">
        <v>39</v>
      </c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2"/>
      <c r="BJ25" s="37" t="s">
        <v>55</v>
      </c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9"/>
      <c r="BX25" s="46">
        <v>8397.26</v>
      </c>
      <c r="BY25" s="47"/>
      <c r="BZ25" s="47"/>
      <c r="CA25" s="47"/>
      <c r="CB25" s="47"/>
      <c r="CC25" s="47"/>
      <c r="CD25" s="47"/>
      <c r="CE25" s="47"/>
      <c r="CF25" s="47"/>
      <c r="CG25" s="47"/>
      <c r="CH25" s="48"/>
      <c r="CI25" s="34" t="s">
        <v>43</v>
      </c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6"/>
    </row>
    <row r="26" spans="1:99" s="4" customFormat="1" ht="111.75" customHeight="1" x14ac:dyDescent="0.25">
      <c r="A26" s="15" t="s">
        <v>83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7"/>
      <c r="W26" s="15" t="s">
        <v>84</v>
      </c>
      <c r="X26" s="18"/>
      <c r="Y26" s="18"/>
      <c r="Z26" s="18"/>
      <c r="AA26" s="18"/>
      <c r="AB26" s="18"/>
      <c r="AC26" s="18"/>
      <c r="AD26" s="19"/>
      <c r="AE26" s="34" t="s">
        <v>70</v>
      </c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40" t="s">
        <v>39</v>
      </c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2"/>
      <c r="BJ26" s="37" t="s">
        <v>77</v>
      </c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9"/>
      <c r="BX26" s="46">
        <v>44.3</v>
      </c>
      <c r="BY26" s="47"/>
      <c r="BZ26" s="47"/>
      <c r="CA26" s="47"/>
      <c r="CB26" s="47"/>
      <c r="CC26" s="47"/>
      <c r="CD26" s="47"/>
      <c r="CE26" s="47"/>
      <c r="CF26" s="47"/>
      <c r="CG26" s="47"/>
      <c r="CH26" s="48"/>
      <c r="CI26" s="34" t="s">
        <v>43</v>
      </c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6"/>
    </row>
    <row r="27" spans="1:99" s="4" customFormat="1" ht="124.5" customHeight="1" x14ac:dyDescent="0.25">
      <c r="A27" s="15" t="s">
        <v>83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7"/>
      <c r="W27" s="15" t="s">
        <v>84</v>
      </c>
      <c r="X27" s="18"/>
      <c r="Y27" s="18"/>
      <c r="Z27" s="18"/>
      <c r="AA27" s="18"/>
      <c r="AB27" s="18"/>
      <c r="AC27" s="18"/>
      <c r="AD27" s="19"/>
      <c r="AE27" s="34" t="s">
        <v>70</v>
      </c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40" t="s">
        <v>39</v>
      </c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2"/>
      <c r="BJ27" s="37" t="s">
        <v>78</v>
      </c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9"/>
      <c r="BX27" s="46">
        <v>112.74</v>
      </c>
      <c r="BY27" s="47"/>
      <c r="BZ27" s="47"/>
      <c r="CA27" s="47"/>
      <c r="CB27" s="47"/>
      <c r="CC27" s="47"/>
      <c r="CD27" s="47"/>
      <c r="CE27" s="47"/>
      <c r="CF27" s="47"/>
      <c r="CG27" s="47"/>
      <c r="CH27" s="48"/>
      <c r="CI27" s="34" t="s">
        <v>43</v>
      </c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6"/>
    </row>
    <row r="28" spans="1:99" s="4" customFormat="1" ht="138.75" customHeight="1" x14ac:dyDescent="0.25">
      <c r="A28" s="15" t="s">
        <v>83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7"/>
      <c r="W28" s="15" t="s">
        <v>84</v>
      </c>
      <c r="X28" s="18"/>
      <c r="Y28" s="18"/>
      <c r="Z28" s="18"/>
      <c r="AA28" s="18"/>
      <c r="AB28" s="18"/>
      <c r="AC28" s="18"/>
      <c r="AD28" s="19"/>
      <c r="AE28" s="34" t="s">
        <v>70</v>
      </c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40" t="s">
        <v>39</v>
      </c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2"/>
      <c r="BJ28" s="37" t="s">
        <v>79</v>
      </c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9"/>
      <c r="BX28" s="46">
        <v>44.3</v>
      </c>
      <c r="BY28" s="47"/>
      <c r="BZ28" s="47"/>
      <c r="CA28" s="47"/>
      <c r="CB28" s="47"/>
      <c r="CC28" s="47"/>
      <c r="CD28" s="47"/>
      <c r="CE28" s="47"/>
      <c r="CF28" s="47"/>
      <c r="CG28" s="47"/>
      <c r="CH28" s="48"/>
      <c r="CI28" s="34" t="s">
        <v>43</v>
      </c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6"/>
    </row>
    <row r="29" spans="1:99" s="4" customFormat="1" ht="136.5" customHeight="1" x14ac:dyDescent="0.25">
      <c r="A29" s="15" t="s">
        <v>83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7"/>
      <c r="W29" s="15" t="s">
        <v>84</v>
      </c>
      <c r="X29" s="18"/>
      <c r="Y29" s="18"/>
      <c r="Z29" s="18"/>
      <c r="AA29" s="18"/>
      <c r="AB29" s="18"/>
      <c r="AC29" s="18"/>
      <c r="AD29" s="19"/>
      <c r="AE29" s="34" t="s">
        <v>57</v>
      </c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40" t="s">
        <v>39</v>
      </c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2"/>
      <c r="BJ29" s="37" t="s">
        <v>56</v>
      </c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9"/>
      <c r="BX29" s="46">
        <v>39816.080000000002</v>
      </c>
      <c r="BY29" s="47"/>
      <c r="BZ29" s="47"/>
      <c r="CA29" s="47"/>
      <c r="CB29" s="47"/>
      <c r="CC29" s="47"/>
      <c r="CD29" s="47"/>
      <c r="CE29" s="47"/>
      <c r="CF29" s="47"/>
      <c r="CG29" s="47"/>
      <c r="CH29" s="48"/>
      <c r="CI29" s="34" t="s">
        <v>43</v>
      </c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6"/>
    </row>
    <row r="30" spans="1:99" s="4" customFormat="1" ht="81" customHeight="1" x14ac:dyDescent="0.25">
      <c r="A30" s="15" t="s">
        <v>83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7"/>
      <c r="W30" s="15" t="s">
        <v>84</v>
      </c>
      <c r="X30" s="18"/>
      <c r="Y30" s="18"/>
      <c r="Z30" s="18"/>
      <c r="AA30" s="18"/>
      <c r="AB30" s="18"/>
      <c r="AC30" s="18"/>
      <c r="AD30" s="19"/>
      <c r="AE30" s="34" t="s">
        <v>57</v>
      </c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40" t="s">
        <v>39</v>
      </c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2"/>
      <c r="BJ30" s="37" t="s">
        <v>80</v>
      </c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9"/>
      <c r="BX30" s="46">
        <v>11844.22</v>
      </c>
      <c r="BY30" s="47"/>
      <c r="BZ30" s="47"/>
      <c r="CA30" s="47"/>
      <c r="CB30" s="47"/>
      <c r="CC30" s="47"/>
      <c r="CD30" s="47"/>
      <c r="CE30" s="47"/>
      <c r="CF30" s="47"/>
      <c r="CG30" s="47"/>
      <c r="CH30" s="48"/>
      <c r="CI30" s="34" t="s">
        <v>43</v>
      </c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6"/>
    </row>
    <row r="31" spans="1:99" s="4" customFormat="1" ht="204" customHeight="1" x14ac:dyDescent="0.25">
      <c r="A31" s="15" t="s">
        <v>83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7"/>
      <c r="W31" s="15" t="s">
        <v>84</v>
      </c>
      <c r="X31" s="18"/>
      <c r="Y31" s="18"/>
      <c r="Z31" s="18"/>
      <c r="AA31" s="18"/>
      <c r="AB31" s="18"/>
      <c r="AC31" s="18"/>
      <c r="AD31" s="19"/>
      <c r="AE31" s="34" t="s">
        <v>70</v>
      </c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40" t="s">
        <v>39</v>
      </c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2"/>
      <c r="BJ31" s="37" t="s">
        <v>74</v>
      </c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9"/>
      <c r="BX31" s="46">
        <v>8479.14</v>
      </c>
      <c r="BY31" s="47"/>
      <c r="BZ31" s="47"/>
      <c r="CA31" s="47"/>
      <c r="CB31" s="47"/>
      <c r="CC31" s="47"/>
      <c r="CD31" s="47"/>
      <c r="CE31" s="47"/>
      <c r="CF31" s="47"/>
      <c r="CG31" s="47"/>
      <c r="CH31" s="48"/>
      <c r="CI31" s="34" t="s">
        <v>43</v>
      </c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6"/>
    </row>
    <row r="32" spans="1:99" s="4" customFormat="1" ht="138.75" customHeight="1" x14ac:dyDescent="0.25">
      <c r="A32" s="15" t="s">
        <v>83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7"/>
      <c r="W32" s="15" t="s">
        <v>84</v>
      </c>
      <c r="X32" s="18"/>
      <c r="Y32" s="18"/>
      <c r="Z32" s="18"/>
      <c r="AA32" s="18"/>
      <c r="AB32" s="18"/>
      <c r="AC32" s="18"/>
      <c r="AD32" s="19"/>
      <c r="AE32" s="34" t="s">
        <v>42</v>
      </c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40" t="s">
        <v>39</v>
      </c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2"/>
      <c r="BJ32" s="37" t="s">
        <v>81</v>
      </c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9"/>
      <c r="BX32" s="46">
        <v>14933.15</v>
      </c>
      <c r="BY32" s="47"/>
      <c r="BZ32" s="47"/>
      <c r="CA32" s="47"/>
      <c r="CB32" s="47"/>
      <c r="CC32" s="47"/>
      <c r="CD32" s="47"/>
      <c r="CE32" s="47"/>
      <c r="CF32" s="47"/>
      <c r="CG32" s="47"/>
      <c r="CH32" s="48"/>
      <c r="CI32" s="34" t="s">
        <v>43</v>
      </c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6"/>
    </row>
    <row r="33" spans="1:99" s="4" customFormat="1" ht="141.75" customHeight="1" x14ac:dyDescent="0.25">
      <c r="A33" s="15" t="s">
        <v>83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7"/>
      <c r="W33" s="15" t="s">
        <v>84</v>
      </c>
      <c r="X33" s="18"/>
      <c r="Y33" s="18"/>
      <c r="Z33" s="18"/>
      <c r="AA33" s="18"/>
      <c r="AB33" s="18"/>
      <c r="AC33" s="18"/>
      <c r="AD33" s="19"/>
      <c r="AE33" s="34" t="s">
        <v>42</v>
      </c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40" t="s">
        <v>39</v>
      </c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2"/>
      <c r="BJ33" s="37" t="s">
        <v>82</v>
      </c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9"/>
      <c r="BX33" s="46">
        <v>97222.16</v>
      </c>
      <c r="BY33" s="47"/>
      <c r="BZ33" s="47"/>
      <c r="CA33" s="47"/>
      <c r="CB33" s="47"/>
      <c r="CC33" s="47"/>
      <c r="CD33" s="47"/>
      <c r="CE33" s="47"/>
      <c r="CF33" s="47"/>
      <c r="CG33" s="47"/>
      <c r="CH33" s="48"/>
      <c r="CI33" s="34" t="s">
        <v>85</v>
      </c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6"/>
    </row>
    <row r="34" spans="1:99" s="4" customFormat="1" ht="80.25" hidden="1" customHeight="1" x14ac:dyDescent="0.25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7"/>
      <c r="W34" s="15"/>
      <c r="X34" s="18"/>
      <c r="Y34" s="18"/>
      <c r="Z34" s="18"/>
      <c r="AA34" s="18"/>
      <c r="AB34" s="18"/>
      <c r="AC34" s="18"/>
      <c r="AD34" s="19"/>
      <c r="AE34" s="34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40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2"/>
      <c r="BJ34" s="37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9"/>
      <c r="BX34" s="46"/>
      <c r="BY34" s="47"/>
      <c r="BZ34" s="47"/>
      <c r="CA34" s="47"/>
      <c r="CB34" s="47"/>
      <c r="CC34" s="47"/>
      <c r="CD34" s="47"/>
      <c r="CE34" s="47"/>
      <c r="CF34" s="47"/>
      <c r="CG34" s="47"/>
      <c r="CH34" s="48"/>
      <c r="CI34" s="34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6"/>
    </row>
    <row r="35" spans="1:99" s="4" customFormat="1" ht="127.5" hidden="1" customHeight="1" x14ac:dyDescent="0.25">
      <c r="A35" s="1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7"/>
      <c r="W35" s="15"/>
      <c r="X35" s="18"/>
      <c r="Y35" s="18"/>
      <c r="Z35" s="18"/>
      <c r="AA35" s="18"/>
      <c r="AB35" s="18"/>
      <c r="AC35" s="18"/>
      <c r="AD35" s="19"/>
      <c r="AE35" s="34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40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2"/>
      <c r="BJ35" s="37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9"/>
      <c r="BX35" s="46"/>
      <c r="BY35" s="47"/>
      <c r="BZ35" s="47"/>
      <c r="CA35" s="47"/>
      <c r="CB35" s="47"/>
      <c r="CC35" s="47"/>
      <c r="CD35" s="47"/>
      <c r="CE35" s="47"/>
      <c r="CF35" s="47"/>
      <c r="CG35" s="47"/>
      <c r="CH35" s="48"/>
      <c r="CI35" s="34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6"/>
    </row>
    <row r="36" spans="1:99" s="4" customFormat="1" ht="113.25" hidden="1" customHeight="1" x14ac:dyDescent="0.25">
      <c r="A36" s="1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7"/>
      <c r="W36" s="15"/>
      <c r="X36" s="18"/>
      <c r="Y36" s="18"/>
      <c r="Z36" s="18"/>
      <c r="AA36" s="18"/>
      <c r="AB36" s="18"/>
      <c r="AC36" s="18"/>
      <c r="AD36" s="19"/>
      <c r="AE36" s="34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40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2"/>
      <c r="BJ36" s="37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9"/>
      <c r="BX36" s="46"/>
      <c r="BY36" s="47"/>
      <c r="BZ36" s="47"/>
      <c r="CA36" s="47"/>
      <c r="CB36" s="47"/>
      <c r="CC36" s="47"/>
      <c r="CD36" s="47"/>
      <c r="CE36" s="47"/>
      <c r="CF36" s="47"/>
      <c r="CG36" s="47"/>
      <c r="CH36" s="48"/>
      <c r="CI36" s="34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6"/>
    </row>
    <row r="37" spans="1:99" s="4" customFormat="1" ht="138.75" hidden="1" customHeight="1" x14ac:dyDescent="0.25">
      <c r="A37" s="15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7"/>
      <c r="W37" s="15"/>
      <c r="X37" s="18"/>
      <c r="Y37" s="18"/>
      <c r="Z37" s="18"/>
      <c r="AA37" s="18"/>
      <c r="AB37" s="18"/>
      <c r="AC37" s="18"/>
      <c r="AD37" s="19"/>
      <c r="AE37" s="34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40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2"/>
      <c r="BJ37" s="37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9"/>
      <c r="BX37" s="46"/>
      <c r="BY37" s="47"/>
      <c r="BZ37" s="47"/>
      <c r="CA37" s="47"/>
      <c r="CB37" s="47"/>
      <c r="CC37" s="47"/>
      <c r="CD37" s="47"/>
      <c r="CE37" s="47"/>
      <c r="CF37" s="47"/>
      <c r="CG37" s="47"/>
      <c r="CH37" s="48"/>
      <c r="CI37" s="34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6"/>
    </row>
    <row r="38" spans="1:99" s="4" customFormat="1" ht="60.75" hidden="1" customHeight="1" x14ac:dyDescent="0.25">
      <c r="A38" s="15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7"/>
      <c r="W38" s="15"/>
      <c r="X38" s="18"/>
      <c r="Y38" s="18"/>
      <c r="Z38" s="18"/>
      <c r="AA38" s="18"/>
      <c r="AB38" s="18"/>
      <c r="AC38" s="18"/>
      <c r="AD38" s="19"/>
      <c r="AE38" s="34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40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2"/>
      <c r="BJ38" s="37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9"/>
      <c r="BX38" s="46"/>
      <c r="BY38" s="47"/>
      <c r="BZ38" s="47"/>
      <c r="CA38" s="47"/>
      <c r="CB38" s="47"/>
      <c r="CC38" s="47"/>
      <c r="CD38" s="47"/>
      <c r="CE38" s="47"/>
      <c r="CF38" s="47"/>
      <c r="CG38" s="47"/>
      <c r="CH38" s="48"/>
      <c r="CI38" s="34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6"/>
    </row>
    <row r="39" spans="1:99" s="4" customFormat="1" ht="85.5" hidden="1" customHeight="1" x14ac:dyDescent="0.25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7"/>
      <c r="W39" s="15"/>
      <c r="X39" s="18"/>
      <c r="Y39" s="18"/>
      <c r="Z39" s="18"/>
      <c r="AA39" s="18"/>
      <c r="AB39" s="18"/>
      <c r="AC39" s="18"/>
      <c r="AD39" s="19"/>
      <c r="AE39" s="34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40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2"/>
      <c r="BJ39" s="37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9"/>
      <c r="BX39" s="46"/>
      <c r="BY39" s="47"/>
      <c r="BZ39" s="47"/>
      <c r="CA39" s="47"/>
      <c r="CB39" s="47"/>
      <c r="CC39" s="47"/>
      <c r="CD39" s="47"/>
      <c r="CE39" s="47"/>
      <c r="CF39" s="47"/>
      <c r="CG39" s="47"/>
      <c r="CH39" s="48"/>
      <c r="CI39" s="34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6"/>
    </row>
    <row r="40" spans="1:99" s="4" customFormat="1" ht="15.75" x14ac:dyDescent="0.25">
      <c r="A40" s="15" t="s">
        <v>51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7"/>
      <c r="W40" s="15"/>
      <c r="X40" s="16"/>
      <c r="Y40" s="16"/>
      <c r="Z40" s="16"/>
      <c r="AA40" s="16"/>
      <c r="AB40" s="16"/>
      <c r="AC40" s="16"/>
      <c r="AD40" s="17"/>
      <c r="AE40" s="34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6"/>
      <c r="AS40" s="40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2"/>
      <c r="BJ40" s="37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9"/>
      <c r="BX40" s="46">
        <f>SUM(BX25:CH39)</f>
        <v>180893.35</v>
      </c>
      <c r="BY40" s="47"/>
      <c r="BZ40" s="47"/>
      <c r="CA40" s="47"/>
      <c r="CB40" s="47"/>
      <c r="CC40" s="47"/>
      <c r="CD40" s="47"/>
      <c r="CE40" s="47"/>
      <c r="CF40" s="47"/>
      <c r="CG40" s="47"/>
      <c r="CH40" s="48"/>
      <c r="CI40" s="34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6"/>
    </row>
  </sheetData>
  <mergeCells count="178">
    <mergeCell ref="A15:CU15"/>
    <mergeCell ref="A16:V16"/>
    <mergeCell ref="W16:AD16"/>
    <mergeCell ref="AE16:AR16"/>
    <mergeCell ref="AS16:BI16"/>
    <mergeCell ref="BJ16:CU16"/>
    <mergeCell ref="A6:CU6"/>
    <mergeCell ref="A7:CU7"/>
    <mergeCell ref="A11:CU11"/>
    <mergeCell ref="A12:CU12"/>
    <mergeCell ref="A13:CU13"/>
    <mergeCell ref="A14:CU14"/>
    <mergeCell ref="A17:V17"/>
    <mergeCell ref="W17:AD17"/>
    <mergeCell ref="AE17:AR17"/>
    <mergeCell ref="AS17:BI17"/>
    <mergeCell ref="BJ17:CU17"/>
    <mergeCell ref="A18:V18"/>
    <mergeCell ref="W18:AD18"/>
    <mergeCell ref="AE18:AR18"/>
    <mergeCell ref="AS18:BI18"/>
    <mergeCell ref="BJ18:BW18"/>
    <mergeCell ref="BX18:CH18"/>
    <mergeCell ref="CI18:CU18"/>
    <mergeCell ref="A19:V19"/>
    <mergeCell ref="W19:AD19"/>
    <mergeCell ref="AE19:AR19"/>
    <mergeCell ref="AS19:BI19"/>
    <mergeCell ref="BJ19:BW19"/>
    <mergeCell ref="BX19:CH19"/>
    <mergeCell ref="CI19:CU19"/>
    <mergeCell ref="CI20:CU20"/>
    <mergeCell ref="A21:V21"/>
    <mergeCell ref="W21:AD21"/>
    <mergeCell ref="AE21:AR21"/>
    <mergeCell ref="AS21:BI21"/>
    <mergeCell ref="BJ21:BW21"/>
    <mergeCell ref="BX21:CH21"/>
    <mergeCell ref="CI21:CU21"/>
    <mergeCell ref="A20:V20"/>
    <mergeCell ref="W20:AD20"/>
    <mergeCell ref="AE20:AR20"/>
    <mergeCell ref="AS20:BI20"/>
    <mergeCell ref="BJ20:BW20"/>
    <mergeCell ref="BX20:CH20"/>
    <mergeCell ref="CI22:CU22"/>
    <mergeCell ref="A23:V23"/>
    <mergeCell ref="W23:AD23"/>
    <mergeCell ref="AE23:AR23"/>
    <mergeCell ref="AS23:BI23"/>
    <mergeCell ref="BJ23:BW23"/>
    <mergeCell ref="BX23:CH23"/>
    <mergeCell ref="CI23:CU23"/>
    <mergeCell ref="A22:V22"/>
    <mergeCell ref="W22:AD22"/>
    <mergeCell ref="AE22:AR22"/>
    <mergeCell ref="AS22:BI22"/>
    <mergeCell ref="BJ22:BW22"/>
    <mergeCell ref="BX22:CH22"/>
    <mergeCell ref="CI24:CU24"/>
    <mergeCell ref="A25:V25"/>
    <mergeCell ref="W25:AD25"/>
    <mergeCell ref="AE25:AR25"/>
    <mergeCell ref="AS25:BI25"/>
    <mergeCell ref="BJ25:BW25"/>
    <mergeCell ref="BX25:CH25"/>
    <mergeCell ref="CI25:CU25"/>
    <mergeCell ref="A24:V24"/>
    <mergeCell ref="W24:AD24"/>
    <mergeCell ref="AE24:AR24"/>
    <mergeCell ref="AS24:BI24"/>
    <mergeCell ref="BJ24:BW24"/>
    <mergeCell ref="BX24:CH24"/>
    <mergeCell ref="CI26:CU26"/>
    <mergeCell ref="A27:V27"/>
    <mergeCell ref="W27:AD27"/>
    <mergeCell ref="AE27:AR27"/>
    <mergeCell ref="AS27:BI27"/>
    <mergeCell ref="BJ27:BW27"/>
    <mergeCell ref="BX27:CH27"/>
    <mergeCell ref="CI27:CU27"/>
    <mergeCell ref="A26:V26"/>
    <mergeCell ref="W26:AD26"/>
    <mergeCell ref="AE26:AR26"/>
    <mergeCell ref="AS26:BI26"/>
    <mergeCell ref="BJ26:BW26"/>
    <mergeCell ref="BX26:CH26"/>
    <mergeCell ref="CI28:CU28"/>
    <mergeCell ref="A29:V29"/>
    <mergeCell ref="W29:AD29"/>
    <mergeCell ref="AE29:AR29"/>
    <mergeCell ref="AS29:BI29"/>
    <mergeCell ref="BJ29:BW29"/>
    <mergeCell ref="BX29:CH29"/>
    <mergeCell ref="CI29:CU29"/>
    <mergeCell ref="A28:V28"/>
    <mergeCell ref="W28:AD28"/>
    <mergeCell ref="AE28:AR28"/>
    <mergeCell ref="AS28:BI28"/>
    <mergeCell ref="BJ28:BW28"/>
    <mergeCell ref="BX28:CH28"/>
    <mergeCell ref="CI30:CU30"/>
    <mergeCell ref="A31:V31"/>
    <mergeCell ref="W31:AD31"/>
    <mergeCell ref="AE31:AR31"/>
    <mergeCell ref="AS31:BI31"/>
    <mergeCell ref="BJ31:BW31"/>
    <mergeCell ref="BX31:CH31"/>
    <mergeCell ref="CI31:CU31"/>
    <mergeCell ref="A30:V30"/>
    <mergeCell ref="W30:AD30"/>
    <mergeCell ref="AE30:AR30"/>
    <mergeCell ref="AS30:BI30"/>
    <mergeCell ref="BJ30:BW30"/>
    <mergeCell ref="BX30:CH30"/>
    <mergeCell ref="CI32:CU32"/>
    <mergeCell ref="A33:V33"/>
    <mergeCell ref="W33:AD33"/>
    <mergeCell ref="AE33:AR33"/>
    <mergeCell ref="AS33:BI33"/>
    <mergeCell ref="BJ33:BW33"/>
    <mergeCell ref="BX33:CH33"/>
    <mergeCell ref="CI33:CU33"/>
    <mergeCell ref="A32:V32"/>
    <mergeCell ref="W32:AD32"/>
    <mergeCell ref="AE32:AR32"/>
    <mergeCell ref="AS32:BI32"/>
    <mergeCell ref="BJ32:BW32"/>
    <mergeCell ref="BX32:CH32"/>
    <mergeCell ref="CI34:CU34"/>
    <mergeCell ref="A35:V35"/>
    <mergeCell ref="W35:AD35"/>
    <mergeCell ref="AE35:AR35"/>
    <mergeCell ref="AS35:BI35"/>
    <mergeCell ref="BJ35:BW35"/>
    <mergeCell ref="BX35:CH35"/>
    <mergeCell ref="CI35:CU35"/>
    <mergeCell ref="A34:V34"/>
    <mergeCell ref="W34:AD34"/>
    <mergeCell ref="AE34:AR34"/>
    <mergeCell ref="AS34:BI34"/>
    <mergeCell ref="BJ34:BW34"/>
    <mergeCell ref="BX34:CH34"/>
    <mergeCell ref="CI36:CU36"/>
    <mergeCell ref="A37:V37"/>
    <mergeCell ref="W37:AD37"/>
    <mergeCell ref="AE37:AR37"/>
    <mergeCell ref="AS37:BI37"/>
    <mergeCell ref="BJ37:BW37"/>
    <mergeCell ref="BX37:CH37"/>
    <mergeCell ref="CI37:CU37"/>
    <mergeCell ref="A36:V36"/>
    <mergeCell ref="W36:AD36"/>
    <mergeCell ref="AE36:AR36"/>
    <mergeCell ref="AS36:BI36"/>
    <mergeCell ref="BJ36:BW36"/>
    <mergeCell ref="BX36:CH36"/>
    <mergeCell ref="CI40:CU40"/>
    <mergeCell ref="A40:V40"/>
    <mergeCell ref="W40:AD40"/>
    <mergeCell ref="AE40:AR40"/>
    <mergeCell ref="AS40:BI40"/>
    <mergeCell ref="BJ40:BW40"/>
    <mergeCell ref="BX40:CH40"/>
    <mergeCell ref="CI38:CU38"/>
    <mergeCell ref="A39:V39"/>
    <mergeCell ref="W39:AD39"/>
    <mergeCell ref="AE39:AR39"/>
    <mergeCell ref="AS39:BI39"/>
    <mergeCell ref="BJ39:BW39"/>
    <mergeCell ref="BX39:CH39"/>
    <mergeCell ref="CI39:CU39"/>
    <mergeCell ref="A38:V38"/>
    <mergeCell ref="W38:AD38"/>
    <mergeCell ref="AE38:AR38"/>
    <mergeCell ref="AS38:BI38"/>
    <mergeCell ref="BJ38:BW38"/>
    <mergeCell ref="BX38:CH38"/>
  </mergeCells>
  <pageMargins left="0.39370078740157483" right="0.39370078740157483" top="0.78740157480314965" bottom="0.39370078740157483" header="0.27559055118110237" footer="0.27559055118110237"/>
  <pageSetup paperSize="9" scale="81" fitToHeight="0" orientation="landscape" r:id="rId1"/>
  <headerFooter alignWithMargins="0">
    <oddHeader>&amp;L&amp;"Arial,обычный"&amp;6Подготовлено с использованием системы ГАРАНТ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 инвест программе 2019</vt:lpstr>
      <vt:lpstr>Об инвест программе 2020</vt:lpstr>
      <vt:lpstr>Об инвест программе 2024</vt:lpstr>
      <vt:lpstr>Об инвест программе 2025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vkirillov</dc:creator>
  <cp:lastModifiedBy>Алена И. Чендемерова</cp:lastModifiedBy>
  <cp:lastPrinted>2020-05-18T07:49:23Z</cp:lastPrinted>
  <dcterms:created xsi:type="dcterms:W3CDTF">2015-05-26T07:15:41Z</dcterms:created>
  <dcterms:modified xsi:type="dcterms:W3CDTF">2026-04-29T11:19:27Z</dcterms:modified>
</cp:coreProperties>
</file>